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M'sTUFFa15\Downloads\"/>
    </mc:Choice>
  </mc:AlternateContent>
  <xr:revisionPtr revIDLastSave="0" documentId="13_ncr:1_{B03D50F0-B154-433E-8273-8EC98BA5B4F2}" xr6:coauthVersionLast="47" xr6:coauthVersionMax="47" xr10:uidLastSave="{00000000-0000-0000-0000-000000000000}"/>
  <bookViews>
    <workbookView xWindow="-108" yWindow="-108" windowWidth="23256" windowHeight="12456" xr2:uid="{F74A2844-77CE-4F14-97B7-9304F22A2C3F}"/>
  </bookViews>
  <sheets>
    <sheet name="SKV_Sheet_1_Updated" sheetId="5" r:id="rId1"/>
    <sheet name="SHEET SKV (3)" sheetId="4" r:id="rId2"/>
    <sheet name="SKV Updation Highlight" sheetId="3" r:id="rId3"/>
    <sheet name="SKV%20Sheet-1-Updated%20" sheetId="2" r:id="rId4"/>
    <sheet name="Sheet1" sheetId="1" r:id="rId5"/>
  </sheets>
  <definedNames>
    <definedName name="_xlnm._FilterDatabase" localSheetId="4" hidden="1">Sheet1!$A$1:$J$114</definedName>
    <definedName name="ExternalData_1" localSheetId="3" hidden="1">'SKV%20Sheet-1-Updated%20'!$A$1:$O$114</definedName>
    <definedName name="ExternalData_2" localSheetId="2" hidden="1">'SKV Updation Highlight'!$A$1:$O$114</definedName>
    <definedName name="ExternalData_3" localSheetId="1" hidden="1">'SHEET SKV (3)'!$A$1:$P$114</definedName>
    <definedName name="ExternalData_4" localSheetId="0" hidden="1">SKV_Sheet_1_Updated!$A$1:$P$114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K4" i="1"/>
  <c r="M4" i="1" s="1"/>
  <c r="L4" i="1"/>
  <c r="K5" i="1"/>
  <c r="L5" i="1"/>
  <c r="M5" i="1"/>
  <c r="K6" i="1"/>
  <c r="L6" i="1" s="1"/>
  <c r="K7" i="1"/>
  <c r="L7" i="1" s="1"/>
  <c r="K8" i="1"/>
  <c r="L8" i="1" s="1"/>
  <c r="M8" i="1"/>
  <c r="K9" i="1"/>
  <c r="L9" i="1" s="1"/>
  <c r="M9" i="1"/>
  <c r="K10" i="1"/>
  <c r="L10" i="1" s="1"/>
  <c r="M10" i="1"/>
  <c r="K11" i="1"/>
  <c r="M11" i="1" s="1"/>
  <c r="L11" i="1"/>
  <c r="K12" i="1"/>
  <c r="M12" i="1" s="1"/>
  <c r="L12" i="1"/>
  <c r="K13" i="1"/>
  <c r="L13" i="1"/>
  <c r="M13" i="1"/>
  <c r="K14" i="1"/>
  <c r="L14" i="1" s="1"/>
  <c r="K15" i="1"/>
  <c r="L15" i="1" s="1"/>
  <c r="K16" i="1"/>
  <c r="L16" i="1" s="1"/>
  <c r="M16" i="1"/>
  <c r="K17" i="1"/>
  <c r="L17" i="1" s="1"/>
  <c r="M17" i="1"/>
  <c r="K18" i="1"/>
  <c r="L18" i="1" s="1"/>
  <c r="M18" i="1"/>
  <c r="K19" i="1"/>
  <c r="M19" i="1" s="1"/>
  <c r="L19" i="1"/>
  <c r="K20" i="1"/>
  <c r="M20" i="1" s="1"/>
  <c r="L20" i="1"/>
  <c r="K21" i="1"/>
  <c r="L21" i="1"/>
  <c r="M21" i="1"/>
  <c r="K22" i="1"/>
  <c r="L22" i="1" s="1"/>
  <c r="K23" i="1"/>
  <c r="L23" i="1" s="1"/>
  <c r="K24" i="1"/>
  <c r="L24" i="1" s="1"/>
  <c r="M24" i="1"/>
  <c r="K25" i="1"/>
  <c r="L25" i="1" s="1"/>
  <c r="M25" i="1"/>
  <c r="K26" i="1"/>
  <c r="L26" i="1" s="1"/>
  <c r="M26" i="1"/>
  <c r="K27" i="1"/>
  <c r="M27" i="1" s="1"/>
  <c r="L27" i="1"/>
  <c r="K28" i="1"/>
  <c r="M28" i="1" s="1"/>
  <c r="L28" i="1"/>
  <c r="K29" i="1"/>
  <c r="L29" i="1"/>
  <c r="M29" i="1"/>
  <c r="K30" i="1"/>
  <c r="L30" i="1" s="1"/>
  <c r="K31" i="1"/>
  <c r="L31" i="1" s="1"/>
  <c r="K32" i="1"/>
  <c r="L32" i="1" s="1"/>
  <c r="M32" i="1"/>
  <c r="K33" i="1"/>
  <c r="L33" i="1" s="1"/>
  <c r="M33" i="1"/>
  <c r="K34" i="1"/>
  <c r="L34" i="1" s="1"/>
  <c r="M34" i="1"/>
  <c r="K35" i="1"/>
  <c r="M35" i="1" s="1"/>
  <c r="L35" i="1"/>
  <c r="K36" i="1"/>
  <c r="M36" i="1" s="1"/>
  <c r="L36" i="1"/>
  <c r="K37" i="1"/>
  <c r="L37" i="1"/>
  <c r="M37" i="1"/>
  <c r="K38" i="1"/>
  <c r="L38" i="1" s="1"/>
  <c r="K39" i="1"/>
  <c r="L39" i="1" s="1"/>
  <c r="K40" i="1"/>
  <c r="L40" i="1" s="1"/>
  <c r="M40" i="1"/>
  <c r="K41" i="1"/>
  <c r="L41" i="1" s="1"/>
  <c r="M41" i="1"/>
  <c r="K42" i="1"/>
  <c r="L42" i="1" s="1"/>
  <c r="M42" i="1"/>
  <c r="K43" i="1"/>
  <c r="M43" i="1" s="1"/>
  <c r="L43" i="1"/>
  <c r="K44" i="1"/>
  <c r="M44" i="1" s="1"/>
  <c r="L44" i="1"/>
  <c r="K45" i="1"/>
  <c r="L45" i="1"/>
  <c r="M45" i="1"/>
  <c r="K46" i="1"/>
  <c r="L46" i="1" s="1"/>
  <c r="K47" i="1"/>
  <c r="L47" i="1" s="1"/>
  <c r="K48" i="1"/>
  <c r="L48" i="1" s="1"/>
  <c r="M48" i="1"/>
  <c r="K49" i="1"/>
  <c r="L49" i="1" s="1"/>
  <c r="M49" i="1"/>
  <c r="K50" i="1"/>
  <c r="L50" i="1" s="1"/>
  <c r="M50" i="1"/>
  <c r="K51" i="1"/>
  <c r="M51" i="1" s="1"/>
  <c r="L51" i="1"/>
  <c r="K52" i="1"/>
  <c r="M52" i="1" s="1"/>
  <c r="L52" i="1"/>
  <c r="K53" i="1"/>
  <c r="L53" i="1"/>
  <c r="M53" i="1"/>
  <c r="K54" i="1"/>
  <c r="L54" i="1" s="1"/>
  <c r="K55" i="1"/>
  <c r="L55" i="1" s="1"/>
  <c r="K56" i="1"/>
  <c r="L56" i="1" s="1"/>
  <c r="M56" i="1"/>
  <c r="K57" i="1"/>
  <c r="L57" i="1" s="1"/>
  <c r="M57" i="1"/>
  <c r="K58" i="1"/>
  <c r="L58" i="1" s="1"/>
  <c r="M58" i="1"/>
  <c r="K59" i="1"/>
  <c r="M59" i="1" s="1"/>
  <c r="L59" i="1"/>
  <c r="K60" i="1"/>
  <c r="M60" i="1" s="1"/>
  <c r="L60" i="1"/>
  <c r="K61" i="1"/>
  <c r="L61" i="1"/>
  <c r="M61" i="1"/>
  <c r="K62" i="1"/>
  <c r="L62" i="1" s="1"/>
  <c r="K63" i="1"/>
  <c r="L63" i="1" s="1"/>
  <c r="K64" i="1"/>
  <c r="L64" i="1" s="1"/>
  <c r="M64" i="1"/>
  <c r="K65" i="1"/>
  <c r="L65" i="1" s="1"/>
  <c r="M65" i="1"/>
  <c r="K66" i="1"/>
  <c r="L66" i="1" s="1"/>
  <c r="M66" i="1"/>
  <c r="K67" i="1"/>
  <c r="M67" i="1" s="1"/>
  <c r="L67" i="1"/>
  <c r="K68" i="1"/>
  <c r="M68" i="1" s="1"/>
  <c r="L68" i="1"/>
  <c r="K69" i="1"/>
  <c r="L69" i="1"/>
  <c r="M69" i="1"/>
  <c r="K70" i="1"/>
  <c r="L70" i="1" s="1"/>
  <c r="K71" i="1"/>
  <c r="L71" i="1" s="1"/>
  <c r="K72" i="1"/>
  <c r="L72" i="1" s="1"/>
  <c r="M72" i="1"/>
  <c r="K73" i="1"/>
  <c r="L73" i="1" s="1"/>
  <c r="M73" i="1"/>
  <c r="K74" i="1"/>
  <c r="L74" i="1" s="1"/>
  <c r="M74" i="1"/>
  <c r="K75" i="1"/>
  <c r="M75" i="1" s="1"/>
  <c r="L75" i="1"/>
  <c r="K76" i="1"/>
  <c r="M76" i="1" s="1"/>
  <c r="L76" i="1"/>
  <c r="K77" i="1"/>
  <c r="L77" i="1"/>
  <c r="M77" i="1"/>
  <c r="K78" i="1"/>
  <c r="L78" i="1" s="1"/>
  <c r="K79" i="1"/>
  <c r="L79" i="1" s="1"/>
  <c r="K80" i="1"/>
  <c r="L80" i="1" s="1"/>
  <c r="M80" i="1"/>
  <c r="K81" i="1"/>
  <c r="L81" i="1" s="1"/>
  <c r="M81" i="1"/>
  <c r="K82" i="1"/>
  <c r="L82" i="1" s="1"/>
  <c r="M82" i="1"/>
  <c r="K83" i="1"/>
  <c r="M83" i="1" s="1"/>
  <c r="L83" i="1"/>
  <c r="K84" i="1"/>
  <c r="M84" i="1" s="1"/>
  <c r="L84" i="1"/>
  <c r="K85" i="1"/>
  <c r="L85" i="1"/>
  <c r="M85" i="1"/>
  <c r="K86" i="1"/>
  <c r="L86" i="1" s="1"/>
  <c r="K87" i="1"/>
  <c r="L87" i="1" s="1"/>
  <c r="K88" i="1"/>
  <c r="L88" i="1" s="1"/>
  <c r="M88" i="1"/>
  <c r="K89" i="1"/>
  <c r="L89" i="1" s="1"/>
  <c r="M89" i="1"/>
  <c r="K90" i="1"/>
  <c r="L90" i="1" s="1"/>
  <c r="M90" i="1"/>
  <c r="K91" i="1"/>
  <c r="M91" i="1" s="1"/>
  <c r="L91" i="1"/>
  <c r="K92" i="1"/>
  <c r="M92" i="1" s="1"/>
  <c r="L92" i="1"/>
  <c r="K93" i="1"/>
  <c r="L93" i="1"/>
  <c r="M93" i="1"/>
  <c r="K94" i="1"/>
  <c r="L94" i="1" s="1"/>
  <c r="K95" i="1"/>
  <c r="L95" i="1" s="1"/>
  <c r="K96" i="1"/>
  <c r="L96" i="1" s="1"/>
  <c r="M96" i="1"/>
  <c r="K97" i="1"/>
  <c r="L97" i="1" s="1"/>
  <c r="M97" i="1"/>
  <c r="K98" i="1"/>
  <c r="L98" i="1" s="1"/>
  <c r="M98" i="1"/>
  <c r="K99" i="1"/>
  <c r="M99" i="1" s="1"/>
  <c r="L99" i="1"/>
  <c r="K100" i="1"/>
  <c r="M100" i="1" s="1"/>
  <c r="L100" i="1"/>
  <c r="K101" i="1"/>
  <c r="L101" i="1"/>
  <c r="M101" i="1"/>
  <c r="K102" i="1"/>
  <c r="L102" i="1" s="1"/>
  <c r="K103" i="1"/>
  <c r="L103" i="1" s="1"/>
  <c r="K104" i="1"/>
  <c r="L104" i="1" s="1"/>
  <c r="M104" i="1"/>
  <c r="K105" i="1"/>
  <c r="L105" i="1" s="1"/>
  <c r="M105" i="1"/>
  <c r="K106" i="1"/>
  <c r="L106" i="1" s="1"/>
  <c r="M106" i="1"/>
  <c r="K107" i="1"/>
  <c r="M107" i="1" s="1"/>
  <c r="L107" i="1"/>
  <c r="K108" i="1"/>
  <c r="M108" i="1" s="1"/>
  <c r="L108" i="1"/>
  <c r="K109" i="1"/>
  <c r="L109" i="1"/>
  <c r="M109" i="1"/>
  <c r="K110" i="1"/>
  <c r="L110" i="1" s="1"/>
  <c r="K111" i="1"/>
  <c r="L111" i="1" s="1"/>
  <c r="K112" i="1"/>
  <c r="L112" i="1" s="1"/>
  <c r="M112" i="1"/>
  <c r="K113" i="1"/>
  <c r="L113" i="1" s="1"/>
  <c r="M113" i="1"/>
  <c r="K114" i="1"/>
  <c r="L114" i="1" s="1"/>
  <c r="M114" i="1"/>
  <c r="K2" i="1"/>
  <c r="L2" i="1"/>
  <c r="M111" i="1" l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1F54D1-E6CB-48D5-B02F-A2661080BA99}" keepAlive="1" name="Query - SHEET SKV (3)" description="Connection to the 'SHEET SKV (3)' query in the workbook." type="5" refreshedVersion="8" background="1" saveData="1">
    <dbPr connection="Provider=Microsoft.Mashup.OleDb.1;Data Source=$Workbook$;Location=&quot;SHEET SKV (3)&quot;;Extended Properties=&quot;&quot;" command="SELECT * FROM [SHEET SKV (3)]"/>
  </connection>
  <connection id="2" xr16:uid="{4BA039EF-9FB8-4BC0-A84D-06CBA97D0717}" keepAlive="1" name="Query - SKV%20Sheet-1-Updated%20" description="Connection to the 'SKV%20Sheet-1-Updated%20' query in the workbook." type="5" refreshedVersion="8" background="1" saveData="1">
    <dbPr connection="Provider=Microsoft.Mashup.OleDb.1;Data Source=$Workbook$;Location=SKV%20Sheet-1-Updated%20;Extended Properties=&quot;&quot;" command="SELECT * FROM [SKV%20Sheet-1-Updated%20]"/>
  </connection>
  <connection id="3" xr16:uid="{176BABD3-9DD0-4044-BE1A-0F67A33D2FDF}" keepAlive="1" name="Query - SKV%20Sheet-1-Updated%20 (2)" description="Connection to the 'SKV%20Sheet-1-Updated%20 (2)' query in the workbook." type="5" refreshedVersion="8" background="1" saveData="1">
    <dbPr connection="Provider=Microsoft.Mashup.OleDb.1;Data Source=$Workbook$;Location=&quot;SKV%20Sheet-1-Updated%20 (2)&quot;;Extended Properties=&quot;&quot;" command="SELECT * FROM [SKV%20Sheet-1-Updated%20 (2)]"/>
  </connection>
  <connection id="4" xr16:uid="{4680E463-6603-4030-8408-008086F1DFC6}" keepAlive="1" name="Query - SKV%20Sheet-1-Updated%20 (3)" description="Connection to the 'SKV%20Sheet-1-Updated%20 (3)' query in the workbook." type="5" refreshedVersion="8" background="1" saveData="1">
    <dbPr connection="Provider=Microsoft.Mashup.OleDb.1;Data Source=$Workbook$;Location=&quot;SKV%20Sheet-1-Updated%20 (3)&quot;;Extended Properties=&quot;&quot;" command="SELECT * FROM [SKV%20Sheet-1-Updated%20 (3)]"/>
  </connection>
  <connection id="5" xr16:uid="{9701DBBA-B200-42CE-A651-16B6775430D2}" keepAlive="1" interval="30" name="Query - SKV_Sheet_1_Updated" description="Connection to the 'SKV_Sheet_1_Updated' query in the workbook." type="5" refreshedVersion="8" background="1" refreshOnLoad="1" saveData="1">
    <dbPr connection="Provider=Microsoft.Mashup.OleDb.1;Data Source=$Workbook$;Location=SKV_Sheet_1_Updated;Extended Properties=&quot;&quot;" command="SELECT * FROM [SKV_Sheet_1_Updated]"/>
  </connection>
</connections>
</file>

<file path=xl/sharedStrings.xml><?xml version="1.0" encoding="utf-8"?>
<sst xmlns="http://schemas.openxmlformats.org/spreadsheetml/2006/main" count="4376" uniqueCount="218">
  <si>
    <t>Stock Name</t>
  </si>
  <si>
    <t>Time Frame</t>
  </si>
  <si>
    <t>Zone</t>
  </si>
  <si>
    <t>Entry Price</t>
  </si>
  <si>
    <t>Stop Loss</t>
  </si>
  <si>
    <t>Legout Date</t>
  </si>
  <si>
    <t>Validation Issue</t>
  </si>
  <si>
    <t>Zone Perfection</t>
  </si>
  <si>
    <t>Entry Date</t>
  </si>
  <si>
    <t>Status</t>
  </si>
  <si>
    <t>ACC</t>
  </si>
  <si>
    <t>2 HR</t>
  </si>
  <si>
    <t>DZ</t>
  </si>
  <si>
    <t>All Ok Zone</t>
  </si>
  <si>
    <t>Perfect Zone</t>
  </si>
  <si>
    <t>SZ</t>
  </si>
  <si>
    <t>ADANIENT</t>
  </si>
  <si>
    <t>Legout Cover</t>
  </si>
  <si>
    <t>ADANIPORTS</t>
  </si>
  <si>
    <t>APOLLOHOSP</t>
  </si>
  <si>
    <t>MTF Not ok</t>
  </si>
  <si>
    <t>Doubt Zone</t>
  </si>
  <si>
    <t>All OK Zone</t>
  </si>
  <si>
    <t>ASHOKLEY</t>
  </si>
  <si>
    <t>Minor Legin TR Issue , Legout Cover</t>
  </si>
  <si>
    <t>No Issue 3 Boring</t>
  </si>
  <si>
    <t>BAJAJ_AUTO</t>
  </si>
  <si>
    <t xml:space="preserve">Legout cover </t>
  </si>
  <si>
    <t>BAJAJFINSV</t>
  </si>
  <si>
    <t>BANKBARODA</t>
  </si>
  <si>
    <t>Minor Legout formation issue</t>
  </si>
  <si>
    <t>Not Perfect</t>
  </si>
  <si>
    <t>Legout Formation / Wick jyda legout m</t>
  </si>
  <si>
    <t>BEL</t>
  </si>
  <si>
    <t>Minor Legin TR Issue</t>
  </si>
  <si>
    <t>Candle behind Legin</t>
  </si>
  <si>
    <t>Minor UOC Size</t>
  </si>
  <si>
    <t>MTF Not Ok , UOC not gud looking</t>
  </si>
  <si>
    <t>15 m pr bhi same zone h</t>
  </si>
  <si>
    <t>BHARATFORG</t>
  </si>
  <si>
    <t>Legout formation , 124 not visual</t>
  </si>
  <si>
    <t>BHARTIARTL</t>
  </si>
  <si>
    <t>1 HR</t>
  </si>
  <si>
    <t>BHEL</t>
  </si>
  <si>
    <t>Legout 100 % cover , MTF not OK</t>
  </si>
  <si>
    <t>BPCL</t>
  </si>
  <si>
    <t xml:space="preserve">MTF Not ok , Legin Formation </t>
  </si>
  <si>
    <t>BSE</t>
  </si>
  <si>
    <t>Love at First sight missing</t>
  </si>
  <si>
    <t>CANBK</t>
  </si>
  <si>
    <t>Love at first Sight Missing, 1 HR MTF Not ok</t>
  </si>
  <si>
    <t>COFORGE</t>
  </si>
  <si>
    <t>Not a zone , Bad pattern</t>
  </si>
  <si>
    <t>30 m MTF not ok</t>
  </si>
  <si>
    <t>COLPAL</t>
  </si>
  <si>
    <t>COROMANDEL</t>
  </si>
  <si>
    <t>CUMMINSIND</t>
  </si>
  <si>
    <t>Candle behind Legin &amp; Not gud pattern</t>
  </si>
  <si>
    <t>DIVISLAB</t>
  </si>
  <si>
    <t>DRREDDY</t>
  </si>
  <si>
    <t>Legout Formation</t>
  </si>
  <si>
    <t>EICHERMOT</t>
  </si>
  <si>
    <t>FEDERALBNK</t>
  </si>
  <si>
    <t>Not a Gud Zone</t>
  </si>
  <si>
    <t>GAIL</t>
  </si>
  <si>
    <t>MTF Not Ok , Legout also not gud</t>
  </si>
  <si>
    <t>to check UOC Form &amp; 2 hr nt gud</t>
  </si>
  <si>
    <t>GODREJCP</t>
  </si>
  <si>
    <t>GODREJPROP</t>
  </si>
  <si>
    <t>HAL</t>
  </si>
  <si>
    <t>HAVELLS</t>
  </si>
  <si>
    <t>Candle Behind legin , Love at First sight missing</t>
  </si>
  <si>
    <t>HDFCAMC</t>
  </si>
  <si>
    <t>Legout cover , Candle behind legin</t>
  </si>
  <si>
    <t>Legout wick &gt; Body</t>
  </si>
  <si>
    <t>HDFCLIFE</t>
  </si>
  <si>
    <t>HEROMOTOCO</t>
  </si>
  <si>
    <t>HINDPETRO</t>
  </si>
  <si>
    <t xml:space="preserve">All OK Zone </t>
  </si>
  <si>
    <t>HINDUNILVR</t>
  </si>
  <si>
    <t>ICICIBANK</t>
  </si>
  <si>
    <t>INDHOTEL</t>
  </si>
  <si>
    <t>Legin Formation Issue</t>
  </si>
  <si>
    <t>Legin TR Issue</t>
  </si>
  <si>
    <t>INDUSINDBK</t>
  </si>
  <si>
    <t>INFY</t>
  </si>
  <si>
    <t>JINDALSTEL</t>
  </si>
  <si>
    <t>JIOFIN</t>
  </si>
  <si>
    <t>JSWENERGY</t>
  </si>
  <si>
    <t>Minor Legin TR issue</t>
  </si>
  <si>
    <t>JSWSTEEL</t>
  </si>
  <si>
    <t>Legin Candle not gud</t>
  </si>
  <si>
    <t>KALYANKJIL</t>
  </si>
  <si>
    <t>LODHA</t>
  </si>
  <si>
    <t>1 HR MTF not OK</t>
  </si>
  <si>
    <t>LT</t>
  </si>
  <si>
    <t>MARUTI</t>
  </si>
  <si>
    <t>MAXHEALTH</t>
  </si>
  <si>
    <t>MPHASIS</t>
  </si>
  <si>
    <t>NTPC</t>
  </si>
  <si>
    <t>OBEROIRLTY</t>
  </si>
  <si>
    <t>OIL</t>
  </si>
  <si>
    <t>Love at first Sight Missing</t>
  </si>
  <si>
    <t>ONGC</t>
  </si>
  <si>
    <t>PERSISTENT</t>
  </si>
  <si>
    <t>UOC Formation</t>
  </si>
  <si>
    <t>PFC</t>
  </si>
  <si>
    <t>POWERGRID</t>
  </si>
  <si>
    <t>RECLTD</t>
  </si>
  <si>
    <t>RELIANCE</t>
  </si>
  <si>
    <t>SAIL</t>
  </si>
  <si>
    <t>Legin Candle m wick thoda jyda h</t>
  </si>
  <si>
    <t>SBICARD</t>
  </si>
  <si>
    <t>SBILIFE</t>
  </si>
  <si>
    <t>No White Area</t>
  </si>
  <si>
    <t>TATACONSUM</t>
  </si>
  <si>
    <t>UOC size big not gud zone</t>
  </si>
  <si>
    <t>TATAMOTORS</t>
  </si>
  <si>
    <t>All Ok Zone But gurudev mana kia</t>
  </si>
  <si>
    <t>Legout cross legin , Trap Only</t>
  </si>
  <si>
    <t>TATAPOWER</t>
  </si>
  <si>
    <t>Minor Legout Formation Issue</t>
  </si>
  <si>
    <t>TATASTEEL</t>
  </si>
  <si>
    <t>Legout Size</t>
  </si>
  <si>
    <t>TECHM</t>
  </si>
  <si>
    <t>TORNTPHARM</t>
  </si>
  <si>
    <t>TORNTPOWER</t>
  </si>
  <si>
    <t>TRENT</t>
  </si>
  <si>
    <t>TVSMOTOR</t>
  </si>
  <si>
    <t>UNITDSPR</t>
  </si>
  <si>
    <t>UNOMINDA</t>
  </si>
  <si>
    <t>UPL</t>
  </si>
  <si>
    <t>VBL</t>
  </si>
  <si>
    <t>Not a zone</t>
  </si>
  <si>
    <t>WIPRO</t>
  </si>
  <si>
    <t>Diff</t>
  </si>
  <si>
    <t>Qty</t>
  </si>
  <si>
    <t>Tgt</t>
  </si>
  <si>
    <t>Yahoo Symbol</t>
  </si>
  <si>
    <t>Last Close Price</t>
  </si>
  <si>
    <t/>
  </si>
  <si>
    <t>ACC.NS</t>
  </si>
  <si>
    <t>ADANIENT.NS</t>
  </si>
  <si>
    <t>ADANIPORTS.NS</t>
  </si>
  <si>
    <t>APOLLOHOSP.NS</t>
  </si>
  <si>
    <t>ASHOKLEY.NS</t>
  </si>
  <si>
    <t>BAJAJ-AUTO.NS</t>
  </si>
  <si>
    <t>BAJAJFINSV.NS</t>
  </si>
  <si>
    <t>BANKBARODA.NS</t>
  </si>
  <si>
    <t>BEL.NS</t>
  </si>
  <si>
    <t>BHARATFORG.NS</t>
  </si>
  <si>
    <t>BHARTIARTL.NS</t>
  </si>
  <si>
    <t>BHEL.NS</t>
  </si>
  <si>
    <t>BPCL.NS</t>
  </si>
  <si>
    <t>BSE.NS</t>
  </si>
  <si>
    <t>CANBK.NS</t>
  </si>
  <si>
    <t>COFORGE.NS</t>
  </si>
  <si>
    <t>COLPAL.NS</t>
  </si>
  <si>
    <t>COROMANDEL.NS</t>
  </si>
  <si>
    <t>CUMMINSIND.NS</t>
  </si>
  <si>
    <t>DIVISLAB.NS</t>
  </si>
  <si>
    <t>DRREDDY.NS</t>
  </si>
  <si>
    <t>EICHERMOT.NS</t>
  </si>
  <si>
    <t>FEDERALBNK.NS</t>
  </si>
  <si>
    <t>GAIL.NS</t>
  </si>
  <si>
    <t>GODREJCP.NS</t>
  </si>
  <si>
    <t>GODREJPROP.NS</t>
  </si>
  <si>
    <t>HAL.NS</t>
  </si>
  <si>
    <t>HAVELLS.NS</t>
  </si>
  <si>
    <t>HDFCAMC.NS</t>
  </si>
  <si>
    <t>HDFCLIFE.NS</t>
  </si>
  <si>
    <t>HEROMOTOCO.NS</t>
  </si>
  <si>
    <t>HINDPETRO.NS</t>
  </si>
  <si>
    <t>HINDUNILVR.NS</t>
  </si>
  <si>
    <t>ICICIBANK.NS</t>
  </si>
  <si>
    <t>INDHOTEL.NS</t>
  </si>
  <si>
    <t>INDUSINDBK.NS</t>
  </si>
  <si>
    <t>INFY.NS</t>
  </si>
  <si>
    <t>JINDALSTEL.NS</t>
  </si>
  <si>
    <t>JIOFIN.NS</t>
  </si>
  <si>
    <t>JSWENERGY.NS</t>
  </si>
  <si>
    <t>JSWSTEEL.NS</t>
  </si>
  <si>
    <t>KALYANKJIL.NS</t>
  </si>
  <si>
    <t>LODHA.NS</t>
  </si>
  <si>
    <t>LT.NS</t>
  </si>
  <si>
    <t>MARUTI.NS</t>
  </si>
  <si>
    <t>MAXHEALTH.NS</t>
  </si>
  <si>
    <t>MPHASIS.NS</t>
  </si>
  <si>
    <t>NTPC.NS</t>
  </si>
  <si>
    <t>OBEROIRLTY.NS</t>
  </si>
  <si>
    <t>OIL.NS</t>
  </si>
  <si>
    <t>ONGC.NS</t>
  </si>
  <si>
    <t>PERSISTENT.NS</t>
  </si>
  <si>
    <t>PFC.NS</t>
  </si>
  <si>
    <t>POWERGRID.NS</t>
  </si>
  <si>
    <t>RECLTD.NS</t>
  </si>
  <si>
    <t>RELIANCE.NS</t>
  </si>
  <si>
    <t>SAIL.NS</t>
  </si>
  <si>
    <t>SBICARD.NS</t>
  </si>
  <si>
    <t>SBILIFE.NS</t>
  </si>
  <si>
    <t>TATACONSUM.NS</t>
  </si>
  <si>
    <t>TATAMOTORS.NS</t>
  </si>
  <si>
    <t>TATAPOWER.NS</t>
  </si>
  <si>
    <t>TATASTEEL.NS</t>
  </si>
  <si>
    <t>TECHM.NS</t>
  </si>
  <si>
    <t>TORNTPHARM.NS</t>
  </si>
  <si>
    <t>TORNTPOWER.NS</t>
  </si>
  <si>
    <t>TRENT.NS</t>
  </si>
  <si>
    <t>TVSMOTOR.NS</t>
  </si>
  <si>
    <t>UNITDSPR.NS</t>
  </si>
  <si>
    <t>UNOMINDA.NS</t>
  </si>
  <si>
    <t>UPL.NS</t>
  </si>
  <si>
    <t>VBL.NS</t>
  </si>
  <si>
    <t>WIPRO.NS</t>
  </si>
  <si>
    <t>LTP</t>
  </si>
  <si>
    <t>Highligh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</si>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</sst>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15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8" borderId="0" xfId="0" applyFill="1"/>
    <xf numFmtId="14" fontId="0" fillId="8" borderId="0" xfId="0" applyNumberFormat="1" applyFill="1"/>
    <xf numFmtId="0" fontId="0" fillId="9" borderId="0" xfId="0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0" borderId="1" xfId="0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0" borderId="4" xfId="0" applyBorder="1"/>
    <xf numFmtId="14" fontId="0" fillId="0" borderId="1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6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fgColor rgb="FF00B05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refreshOnLoad="1" connectionId="5" xr16:uid="{F05D25B5-6A9F-4DA8-8492-073B7D64B0FF}" autoFormatId="16" applyNumberFormats="0" applyBorderFormats="0" applyFontFormats="0" applyPatternFormats="0" applyAlignmentFormats="0" applyWidthHeightFormats="0">
  <queryTableRefresh nextId="17">
    <queryTableFields count="16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  <queryTableField id="16" name="Highligh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18E3FA9-FA4F-4D69-A9E5-6D3889A26840}" autoFormatId="16" applyNumberFormats="0" applyBorderFormats="0" applyFontFormats="0" applyPatternFormats="0" applyAlignmentFormats="0" applyWidthHeightFormats="0">
  <queryTableRefresh nextId="17">
    <queryTableFields count="16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  <queryTableField id="16" name="Highligh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51B504E-E3D0-47E4-B534-899D9920E64A}" autoFormatId="16" applyNumberFormats="0" applyBorderFormats="0" applyFontFormats="0" applyPatternFormats="0" applyAlignmentFormats="0" applyWidthHeightFormats="0">
  <queryTableRefresh nextId="17">
    <queryTableFields count="15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</queryTableFields>
    <queryTableDeletedFields count="1">
      <deletedField name="Highligh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969A0D0-A8A1-458E-AA55-1EAA8558AAF0}" autoFormatId="16" applyNumberFormats="0" applyBorderFormats="0" applyFontFormats="0" applyPatternFormats="0" applyAlignmentFormats="0" applyWidthHeightFormats="0">
  <queryTableRefresh nextId="16">
    <queryTableFields count="15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703CE0-92A0-43EC-81C2-2C5CC9E8E8A5}" name="SKV_Sheet_1_Updated" displayName="SKV_Sheet_1_Updated" ref="A1:P114" tableType="queryTable" totalsRowShown="0" headerRowDxfId="63" headerRowBorderDxfId="62" tableBorderDxfId="61" totalsRowBorderDxfId="60">
  <autoFilter ref="A1:P114" xr:uid="{92703CE0-92A0-43EC-81C2-2C5CC9E8E8A5}"/>
  <tableColumns count="16">
    <tableColumn id="1" xr3:uid="{ED77FDC9-2E2E-4885-A266-F14283F452B0}" uniqueName="1" name="Stock Name" queryTableFieldId="1" dataDxfId="59"/>
    <tableColumn id="2" xr3:uid="{DBA59BA1-26FD-4B51-9608-0C111B244D42}" uniqueName="2" name="Time Frame" queryTableFieldId="2" dataDxfId="58"/>
    <tableColumn id="3" xr3:uid="{E4E212BF-B0FC-404B-9993-79F50B9A65D0}" uniqueName="3" name="Zone" queryTableFieldId="3" dataDxfId="57"/>
    <tableColumn id="4" xr3:uid="{7538B111-E54D-4473-B436-4C5B850A2AA6}" uniqueName="4" name="Entry Price" queryTableFieldId="4" dataDxfId="56"/>
    <tableColumn id="5" xr3:uid="{53C42972-5EF4-4656-944F-90C4FE1DA2A6}" uniqueName="5" name="Stop Loss" queryTableFieldId="5" dataDxfId="55"/>
    <tableColumn id="6" xr3:uid="{AE11C643-982B-415F-ACA9-A25668954C51}" uniqueName="6" name="Legout Date" queryTableFieldId="6" dataDxfId="54"/>
    <tableColumn id="7" xr3:uid="{4D1DCC41-7E4A-4043-AE19-FE66E8B0DEB4}" uniqueName="7" name="Validation Issue" queryTableFieldId="7" dataDxfId="53"/>
    <tableColumn id="8" xr3:uid="{D69EF72A-C3D0-40BD-8221-6B861112C164}" uniqueName="8" name="Zone Perfection" queryTableFieldId="8" dataDxfId="52"/>
    <tableColumn id="9" xr3:uid="{009567CF-0E47-42B2-BD1B-7C8D09AB6D57}" uniqueName="9" name="Entry Date" queryTableFieldId="9" dataDxfId="51"/>
    <tableColumn id="10" xr3:uid="{6695736D-C413-4308-AA00-880D6C67E7E3}" uniqueName="10" name="Status" queryTableFieldId="10" dataDxfId="50"/>
    <tableColumn id="11" xr3:uid="{67BD46C1-2E27-42DF-B9EA-573266D258E6}" uniqueName="11" name="Diff" queryTableFieldId="11" dataDxfId="49"/>
    <tableColumn id="12" xr3:uid="{4436F4CE-EDB9-4AB0-A9B7-E607EE03ACFD}" uniqueName="12" name="Qty" queryTableFieldId="12" dataDxfId="48"/>
    <tableColumn id="13" xr3:uid="{3A305B46-DC8A-4DA9-84DA-4D6C74DD8BE8}" uniqueName="13" name="Tgt" queryTableFieldId="13" dataDxfId="47"/>
    <tableColumn id="14" xr3:uid="{9B205974-BDAE-4E80-BDC9-6DFBE6BDB2ED}" uniqueName="14" name="Yahoo Symbol" queryTableFieldId="14" dataDxfId="46"/>
    <tableColumn id="15" xr3:uid="{CD8304E2-FA5F-46EC-9B13-8D382676E562}" uniqueName="15" name="Last Close Price" queryTableFieldId="15" dataDxfId="45"/>
    <tableColumn id="16" xr3:uid="{5DFA7AEA-737F-4A7F-99E3-9B464678B7BC}" uniqueName="16" name="Highligh" queryTableFieldId="16" dataDxfId="4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9A7E4E-2944-47FD-B9AC-53F122FFD324}" name="SKV_20Sheet_1_Updated_20__3" displayName="SKV_20Sheet_1_Updated_20__3" ref="A1:P114" tableType="queryTable" totalsRowShown="0">
  <autoFilter ref="A1:P114" xr:uid="{019A7E4E-2944-47FD-B9AC-53F122FFD324}"/>
  <tableColumns count="16">
    <tableColumn id="1" xr3:uid="{AB4A35A7-5ECC-478B-B255-049F751E9E7A}" uniqueName="1" name="Stock Name" queryTableFieldId="1" dataDxfId="43"/>
    <tableColumn id="2" xr3:uid="{94D5FB42-862A-4073-B29E-8C21162D558E}" uniqueName="2" name="Time Frame" queryTableFieldId="2" dataDxfId="42"/>
    <tableColumn id="3" xr3:uid="{C16F8B21-3AD2-4C75-88D2-BC96249A53BA}" uniqueName="3" name="Zone" queryTableFieldId="3" dataDxfId="41"/>
    <tableColumn id="4" xr3:uid="{A7294A3E-FF16-4B46-AA72-66F5AD8CE03E}" uniqueName="4" name="Entry Price" queryTableFieldId="4"/>
    <tableColumn id="5" xr3:uid="{BE472F54-C8EB-4995-A328-C4F663C53332}" uniqueName="5" name="Stop Loss" queryTableFieldId="5"/>
    <tableColumn id="6" xr3:uid="{886DE64F-22D0-4C2D-AF01-8F310EEA2922}" uniqueName="6" name="Legout Date" queryTableFieldId="6" dataDxfId="40"/>
    <tableColumn id="7" xr3:uid="{31085171-5F14-4359-98F7-3D903A5C3CE0}" uniqueName="7" name="Validation Issue" queryTableFieldId="7" dataDxfId="39"/>
    <tableColumn id="8" xr3:uid="{48462788-0521-4F30-AAAB-E1170A56D7AB}" uniqueName="8" name="Zone Perfection" queryTableFieldId="8" dataDxfId="38"/>
    <tableColumn id="9" xr3:uid="{274D3E9C-29FB-4A77-A74A-8E7EEF263072}" uniqueName="9" name="Entry Date" queryTableFieldId="9" dataDxfId="37"/>
    <tableColumn id="10" xr3:uid="{FDBD2D94-3803-4661-8E1F-F8B26C9E215E}" uniqueName="10" name="Status" queryTableFieldId="10" dataDxfId="36"/>
    <tableColumn id="11" xr3:uid="{44C02F25-2EF0-4B23-9097-51535E9CEAAB}" uniqueName="11" name="Diff" queryTableFieldId="11"/>
    <tableColumn id="12" xr3:uid="{C6B15AE8-59DE-4443-BE33-FD3ADE5CE658}" uniqueName="12" name="Qty" queryTableFieldId="12"/>
    <tableColumn id="13" xr3:uid="{EC4B1E1C-3DF1-4837-A923-97432ABD7B42}" uniqueName="13" name="Tgt" queryTableFieldId="13"/>
    <tableColumn id="14" xr3:uid="{2DBE628A-45BF-4C47-A1EA-5E7E2065B10C}" uniqueName="14" name="Yahoo Symbol" queryTableFieldId="14" dataDxfId="35"/>
    <tableColumn id="15" xr3:uid="{6721DA6D-AB0C-46C7-AA15-5A53F4F24250}" uniqueName="15" name="Last Close Price" queryTableFieldId="15"/>
    <tableColumn id="16" xr3:uid="{05C5EEFD-2C3C-4620-9F11-949375235F65}" uniqueName="16" name="Highligh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1E7920-80DB-461E-A612-A32A3CC4F27F}" name="SKV_20Sheet_1_Updated_20__2" displayName="SKV_20Sheet_1_Updated_20__2" ref="A1:O114" tableType="queryTable" totalsRowShown="0">
  <autoFilter ref="A1:O114" xr:uid="{B21E7920-80DB-461E-A612-A32A3CC4F27F}"/>
  <tableColumns count="15">
    <tableColumn id="1" xr3:uid="{B9BE5AA7-3BFA-4F85-B113-21DBCB6697C7}" uniqueName="1" name="Stock Name" queryTableFieldId="1" dataDxfId="34"/>
    <tableColumn id="2" xr3:uid="{9F7988E4-2AB2-4E60-BE07-08F3D8D84736}" uniqueName="2" name="Time Frame" queryTableFieldId="2" dataDxfId="33"/>
    <tableColumn id="3" xr3:uid="{02246FD0-DE97-4C86-B821-2477A7433B2C}" uniqueName="3" name="Zone" queryTableFieldId="3" dataDxfId="32"/>
    <tableColumn id="4" xr3:uid="{F627E44A-B5E1-4138-9269-E23D999E3164}" uniqueName="4" name="Entry Price" queryTableFieldId="4"/>
    <tableColumn id="5" xr3:uid="{7A0DE6F6-3E92-441E-9366-62D9ADB90A36}" uniqueName="5" name="Stop Loss" queryTableFieldId="5"/>
    <tableColumn id="6" xr3:uid="{27689265-0A1C-426D-AD4A-6447D8D2A35A}" uniqueName="6" name="Legout Date" queryTableFieldId="6" dataDxfId="31"/>
    <tableColumn id="7" xr3:uid="{F923DF2F-8395-4F4D-94B2-ABB2E1430462}" uniqueName="7" name="Validation Issue" queryTableFieldId="7" dataDxfId="30"/>
    <tableColumn id="8" xr3:uid="{B0502D6C-FA42-4C47-94B2-346DC8FB4DFD}" uniqueName="8" name="Zone Perfection" queryTableFieldId="8" dataDxfId="29"/>
    <tableColumn id="9" xr3:uid="{8C41DAFE-3AD0-4A55-8C91-B984524D7224}" uniqueName="9" name="Entry Date" queryTableFieldId="9" dataDxfId="28"/>
    <tableColumn id="10" xr3:uid="{E2D2F976-7918-47BB-BF1B-4113F4D70DC2}" uniqueName="10" name="Status" queryTableFieldId="10" dataDxfId="27"/>
    <tableColumn id="11" xr3:uid="{66448184-0386-48AC-B520-379ED061D01C}" uniqueName="11" name="Diff" queryTableFieldId="11"/>
    <tableColumn id="12" xr3:uid="{29EBB22A-BB66-41A0-BD1C-186FE3C3DB75}" uniqueName="12" name="Qty" queryTableFieldId="12"/>
    <tableColumn id="13" xr3:uid="{A996EE2D-04C9-4C79-A90B-8C1BE17466CB}" uniqueName="13" name="Tgt" queryTableFieldId="13"/>
    <tableColumn id="14" xr3:uid="{88C7FC62-6532-489E-B02F-9F583055FCBD}" uniqueName="14" name="Yahoo Symbol" queryTableFieldId="14" dataDxfId="26"/>
    <tableColumn id="15" xr3:uid="{B1A95950-112E-496C-A2BB-E940073C3643}" uniqueName="15" name="LTP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C65A8-B20F-4E6B-A59E-E8AA2B45C5DC}" name="SKV_20Sheet_1_Updated_20" displayName="SKV_20Sheet_1_Updated_20" ref="A1:O114" tableType="queryTable" totalsRowShown="0">
  <autoFilter ref="A1:O114" xr:uid="{D67C65A8-B20F-4E6B-A59E-E8AA2B45C5DC}"/>
  <tableColumns count="15">
    <tableColumn id="1" xr3:uid="{7DAA3FB4-88A1-4441-91D1-EF6936D10C6B}" uniqueName="1" name="Stock Name" queryTableFieldId="1" dataDxfId="25"/>
    <tableColumn id="2" xr3:uid="{37EF5368-5269-40BF-94B1-8B75AB28220D}" uniqueName="2" name="Time Frame" queryTableFieldId="2" dataDxfId="24"/>
    <tableColumn id="3" xr3:uid="{8BEE0938-2AAA-4051-811C-CBC4606CB104}" uniqueName="3" name="Zone" queryTableFieldId="3" dataDxfId="23"/>
    <tableColumn id="4" xr3:uid="{F6D8F76A-CA31-4D43-9857-26D4961494BE}" uniqueName="4" name="Entry Price" queryTableFieldId="4"/>
    <tableColumn id="5" xr3:uid="{21F6AA2E-CDD6-4854-A584-61CB86361045}" uniqueName="5" name="Stop Loss" queryTableFieldId="5"/>
    <tableColumn id="6" xr3:uid="{7AE8708D-DB40-4BB7-A32E-5967FBB2B0CB}" uniqueName="6" name="Legout Date" queryTableFieldId="6" dataDxfId="22"/>
    <tableColumn id="7" xr3:uid="{5136B05E-4F2C-480A-99F1-6AA5F1D35ADC}" uniqueName="7" name="Validation Issue" queryTableFieldId="7" dataDxfId="21"/>
    <tableColumn id="8" xr3:uid="{FEDA1063-CFA7-469D-930D-909445D237B1}" uniqueName="8" name="Zone Perfection" queryTableFieldId="8" dataDxfId="20"/>
    <tableColumn id="9" xr3:uid="{DC23555E-4ED6-4D5B-991F-12190BD21E7B}" uniqueName="9" name="Entry Date" queryTableFieldId="9" dataDxfId="19"/>
    <tableColumn id="10" xr3:uid="{0AC90C93-E0F3-4B25-BC9E-4A209CD0E80D}" uniqueName="10" name="Status" queryTableFieldId="10" dataDxfId="18"/>
    <tableColumn id="11" xr3:uid="{94368C7E-0F62-49F3-B73F-A8A8E7080B76}" uniqueName="11" name="Diff" queryTableFieldId="11"/>
    <tableColumn id="12" xr3:uid="{876E65C6-BA50-4B37-9AFA-F7773FF85D75}" uniqueName="12" name="Qty" queryTableFieldId="12"/>
    <tableColumn id="13" xr3:uid="{AD587E2A-392D-405F-A090-767B7E2CFE06}" uniqueName="13" name="Tgt" queryTableFieldId="13"/>
    <tableColumn id="14" xr3:uid="{EC21430E-46F3-4764-A2E3-49D69CD28541}" uniqueName="14" name="Yahoo Symbol" queryTableFieldId="14" dataDxfId="17"/>
    <tableColumn id="15" xr3:uid="{EB4851A6-096C-40A6-98B0-265765508B31}" uniqueName="15" name="Last Close Pric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EB38-DD1B-41BA-8DAB-E05B35B23A87}">
  <dimension ref="A1:P114"/>
  <sheetViews>
    <sheetView tabSelected="1" topLeftCell="H1" zoomScale="149" workbookViewId="0">
      <selection activeCell="P114" sqref="P114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9.109375" bestFit="1" customWidth="1"/>
    <col min="8" max="8" width="16.21875" bestFit="1" customWidth="1"/>
    <col min="9" max="9" width="20.44140625" bestFit="1" customWidth="1"/>
    <col min="10" max="10" width="8.5546875" bestFit="1" customWidth="1"/>
    <col min="11" max="11" width="6.6640625" bestFit="1" customWidth="1"/>
    <col min="12" max="12" width="12.88671875" bestFit="1" customWidth="1"/>
    <col min="13" max="13" width="8.109375" bestFit="1" customWidth="1"/>
    <col min="14" max="14" width="16.33203125" bestFit="1" customWidth="1"/>
    <col min="15" max="15" width="16.44140625" bestFit="1" customWidth="1"/>
    <col min="16" max="16" width="10" bestFit="1" customWidth="1"/>
  </cols>
  <sheetData>
    <row r="1" spans="1:16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135</v>
      </c>
      <c r="L1" s="28" t="s">
        <v>136</v>
      </c>
      <c r="M1" s="28" t="s">
        <v>137</v>
      </c>
      <c r="N1" s="28" t="s">
        <v>138</v>
      </c>
      <c r="O1" s="28" t="s">
        <v>139</v>
      </c>
      <c r="P1" s="29" t="s">
        <v>215</v>
      </c>
    </row>
    <row r="2" spans="1:16" x14ac:dyDescent="0.3">
      <c r="A2" s="30" t="s">
        <v>10</v>
      </c>
      <c r="B2" s="26" t="s">
        <v>11</v>
      </c>
      <c r="C2" s="26" t="s">
        <v>12</v>
      </c>
      <c r="D2" s="26">
        <v>1773</v>
      </c>
      <c r="E2" s="26">
        <v>1761.5</v>
      </c>
      <c r="F2" s="31">
        <v>45131</v>
      </c>
      <c r="G2" s="26" t="s">
        <v>13</v>
      </c>
      <c r="H2" s="26" t="s">
        <v>14</v>
      </c>
      <c r="I2" s="26" t="s">
        <v>140</v>
      </c>
      <c r="J2" s="26" t="s">
        <v>140</v>
      </c>
      <c r="K2" s="26">
        <v>11.5</v>
      </c>
      <c r="L2" s="26">
        <v>4.3478260869565215</v>
      </c>
      <c r="M2" s="26">
        <v>1819</v>
      </c>
      <c r="N2" s="26" t="s">
        <v>141</v>
      </c>
      <c r="O2" s="26">
        <v>1787.7</v>
      </c>
      <c r="P2" s="32" t="s">
        <v>216</v>
      </c>
    </row>
    <row r="3" spans="1:16" x14ac:dyDescent="0.3">
      <c r="A3" s="30" t="s">
        <v>16</v>
      </c>
      <c r="B3" s="26" t="s">
        <v>11</v>
      </c>
      <c r="C3" s="26" t="s">
        <v>12</v>
      </c>
      <c r="D3" s="26">
        <v>1960.9</v>
      </c>
      <c r="E3" s="26">
        <v>1944.2</v>
      </c>
      <c r="F3" s="31">
        <v>45068</v>
      </c>
      <c r="G3" s="26" t="s">
        <v>17</v>
      </c>
      <c r="H3" s="26" t="s">
        <v>14</v>
      </c>
      <c r="I3" s="26" t="s">
        <v>140</v>
      </c>
      <c r="J3" s="26" t="s">
        <v>140</v>
      </c>
      <c r="K3" s="26">
        <v>16.700000000000045</v>
      </c>
      <c r="L3" s="26">
        <v>2.9940119760478958</v>
      </c>
      <c r="M3" s="26">
        <v>2027.7000000000003</v>
      </c>
      <c r="N3" s="26" t="s">
        <v>142</v>
      </c>
      <c r="O3" s="26">
        <v>2288.1999999999998</v>
      </c>
      <c r="P3" s="32" t="s">
        <v>140</v>
      </c>
    </row>
    <row r="4" spans="1:16" x14ac:dyDescent="0.3">
      <c r="A4" s="30" t="s">
        <v>18</v>
      </c>
      <c r="B4" s="26" t="s">
        <v>11</v>
      </c>
      <c r="C4" s="26" t="s">
        <v>12</v>
      </c>
      <c r="D4" s="26">
        <v>693.3</v>
      </c>
      <c r="E4" s="26">
        <v>684.15</v>
      </c>
      <c r="F4" s="31">
        <v>45068</v>
      </c>
      <c r="G4" s="26" t="s">
        <v>13</v>
      </c>
      <c r="H4" s="26" t="s">
        <v>14</v>
      </c>
      <c r="I4" s="26" t="s">
        <v>140</v>
      </c>
      <c r="J4" s="26" t="s">
        <v>140</v>
      </c>
      <c r="K4" s="26">
        <v>9.1499999999999773</v>
      </c>
      <c r="L4" s="26">
        <v>5.4644808743169531</v>
      </c>
      <c r="M4" s="26">
        <v>729.89999999999986</v>
      </c>
      <c r="N4" s="26" t="s">
        <v>143</v>
      </c>
      <c r="O4" s="26">
        <v>1330.5</v>
      </c>
      <c r="P4" s="32" t="s">
        <v>140</v>
      </c>
    </row>
    <row r="5" spans="1:16" x14ac:dyDescent="0.3">
      <c r="A5" s="30" t="s">
        <v>19</v>
      </c>
      <c r="B5" s="26" t="s">
        <v>11</v>
      </c>
      <c r="C5" s="26" t="s">
        <v>12</v>
      </c>
      <c r="D5" s="26">
        <v>4897.3</v>
      </c>
      <c r="E5" s="26">
        <v>4854.3</v>
      </c>
      <c r="F5" s="31">
        <v>45233</v>
      </c>
      <c r="G5" s="26" t="s">
        <v>20</v>
      </c>
      <c r="H5" s="26" t="s">
        <v>21</v>
      </c>
      <c r="I5" s="26" t="s">
        <v>140</v>
      </c>
      <c r="J5" s="26" t="s">
        <v>140</v>
      </c>
      <c r="K5" s="26">
        <v>43</v>
      </c>
      <c r="L5" s="26">
        <v>1.1627906976744187</v>
      </c>
      <c r="M5" s="26">
        <v>5069.3</v>
      </c>
      <c r="N5" s="26" t="s">
        <v>144</v>
      </c>
      <c r="O5" s="26">
        <v>7236.5</v>
      </c>
      <c r="P5" s="32" t="s">
        <v>140</v>
      </c>
    </row>
    <row r="6" spans="1:16" x14ac:dyDescent="0.3">
      <c r="A6" s="30" t="s">
        <v>23</v>
      </c>
      <c r="B6" s="26" t="s">
        <v>11</v>
      </c>
      <c r="C6" s="26" t="s">
        <v>12</v>
      </c>
      <c r="D6" s="26">
        <v>71.25</v>
      </c>
      <c r="E6" s="26">
        <v>70.900000000000006</v>
      </c>
      <c r="F6" s="31">
        <v>45044</v>
      </c>
      <c r="G6" s="26" t="s">
        <v>25</v>
      </c>
      <c r="H6" s="26" t="s">
        <v>14</v>
      </c>
      <c r="I6" s="26" t="s">
        <v>140</v>
      </c>
      <c r="J6" s="26" t="s">
        <v>140</v>
      </c>
      <c r="K6" s="26">
        <v>0.34999999999999432</v>
      </c>
      <c r="L6" s="26">
        <v>142.85714285714516</v>
      </c>
      <c r="M6" s="26">
        <v>72.649999999999977</v>
      </c>
      <c r="N6" s="26" t="s">
        <v>145</v>
      </c>
      <c r="O6" s="26">
        <v>119.36</v>
      </c>
      <c r="P6" s="32" t="s">
        <v>140</v>
      </c>
    </row>
    <row r="7" spans="1:16" x14ac:dyDescent="0.3">
      <c r="A7" s="30" t="s">
        <v>26</v>
      </c>
      <c r="B7" s="26" t="s">
        <v>11</v>
      </c>
      <c r="C7" s="26" t="s">
        <v>12</v>
      </c>
      <c r="D7" s="26">
        <v>6475.8</v>
      </c>
      <c r="E7" s="26">
        <v>6431.2</v>
      </c>
      <c r="F7" s="31">
        <v>45287</v>
      </c>
      <c r="G7" s="26" t="s">
        <v>25</v>
      </c>
      <c r="H7" s="26" t="s">
        <v>21</v>
      </c>
      <c r="I7" s="26" t="s">
        <v>140</v>
      </c>
      <c r="J7" s="26" t="s">
        <v>140</v>
      </c>
      <c r="K7" s="26">
        <v>44.600000000000364</v>
      </c>
      <c r="L7" s="26">
        <v>1.1210762331838473</v>
      </c>
      <c r="M7" s="26">
        <v>6654.2000000000016</v>
      </c>
      <c r="N7" s="26" t="s">
        <v>146</v>
      </c>
      <c r="O7" s="26">
        <v>8196.5</v>
      </c>
      <c r="P7" s="32" t="s">
        <v>140</v>
      </c>
    </row>
    <row r="8" spans="1:16" x14ac:dyDescent="0.3">
      <c r="A8" s="30" t="s">
        <v>26</v>
      </c>
      <c r="B8" s="26" t="s">
        <v>11</v>
      </c>
      <c r="C8" s="26" t="s">
        <v>12</v>
      </c>
      <c r="D8" s="26">
        <v>4865.3999999999996</v>
      </c>
      <c r="E8" s="26">
        <v>4832.8</v>
      </c>
      <c r="F8" s="31">
        <v>45184</v>
      </c>
      <c r="G8" s="26" t="s">
        <v>27</v>
      </c>
      <c r="H8" s="26" t="s">
        <v>14</v>
      </c>
      <c r="I8" s="26" t="s">
        <v>140</v>
      </c>
      <c r="J8" s="26" t="s">
        <v>140</v>
      </c>
      <c r="K8" s="26">
        <v>32.599999999999454</v>
      </c>
      <c r="L8" s="26">
        <v>1.5337423312883693</v>
      </c>
      <c r="M8" s="26">
        <v>4995.7999999999975</v>
      </c>
      <c r="N8" s="26" t="s">
        <v>146</v>
      </c>
      <c r="O8" s="26">
        <v>8196.5</v>
      </c>
      <c r="P8" s="32" t="s">
        <v>140</v>
      </c>
    </row>
    <row r="9" spans="1:16" x14ac:dyDescent="0.3">
      <c r="A9" s="30" t="s">
        <v>26</v>
      </c>
      <c r="B9" s="26" t="s">
        <v>11</v>
      </c>
      <c r="C9" s="26" t="s">
        <v>15</v>
      </c>
      <c r="D9" s="26">
        <v>8279.9</v>
      </c>
      <c r="E9" s="26">
        <v>8309.2000000000007</v>
      </c>
      <c r="F9" s="31">
        <v>45863</v>
      </c>
      <c r="G9" s="26" t="s">
        <v>13</v>
      </c>
      <c r="H9" s="26" t="s">
        <v>14</v>
      </c>
      <c r="I9" s="26" t="s">
        <v>140</v>
      </c>
      <c r="J9" s="26" t="s">
        <v>140</v>
      </c>
      <c r="K9" s="26">
        <v>-29.300000000001091</v>
      </c>
      <c r="L9" s="26">
        <v>-1.7064846416381616</v>
      </c>
      <c r="M9" s="26">
        <v>8162.6999999999953</v>
      </c>
      <c r="N9" s="26" t="s">
        <v>146</v>
      </c>
      <c r="O9" s="26">
        <v>8196.5</v>
      </c>
      <c r="P9" s="32" t="s">
        <v>217</v>
      </c>
    </row>
    <row r="10" spans="1:16" x14ac:dyDescent="0.3">
      <c r="A10" s="30" t="s">
        <v>28</v>
      </c>
      <c r="B10" s="26" t="s">
        <v>11</v>
      </c>
      <c r="C10" s="26" t="s">
        <v>12</v>
      </c>
      <c r="D10" s="26">
        <v>1363.5</v>
      </c>
      <c r="E10" s="26">
        <v>1353.4</v>
      </c>
      <c r="F10" s="31">
        <v>45054</v>
      </c>
      <c r="G10" s="26" t="s">
        <v>13</v>
      </c>
      <c r="H10" s="26" t="s">
        <v>14</v>
      </c>
      <c r="I10" s="26" t="s">
        <v>140</v>
      </c>
      <c r="J10" s="26" t="s">
        <v>140</v>
      </c>
      <c r="K10" s="26">
        <v>10.099999999999909</v>
      </c>
      <c r="L10" s="26">
        <v>4.9504950495049949</v>
      </c>
      <c r="M10" s="26">
        <v>1403.8999999999996</v>
      </c>
      <c r="N10" s="26" t="s">
        <v>147</v>
      </c>
      <c r="O10" s="26">
        <v>1908</v>
      </c>
      <c r="P10" s="32" t="s">
        <v>140</v>
      </c>
    </row>
    <row r="11" spans="1:16" x14ac:dyDescent="0.3">
      <c r="A11" s="30" t="s">
        <v>29</v>
      </c>
      <c r="B11" s="26" t="s">
        <v>11</v>
      </c>
      <c r="C11" s="26" t="s">
        <v>15</v>
      </c>
      <c r="D11" s="26">
        <v>295.35000000000002</v>
      </c>
      <c r="E11" s="26">
        <v>300.7</v>
      </c>
      <c r="F11" s="31">
        <v>45447</v>
      </c>
      <c r="G11" s="26" t="s">
        <v>30</v>
      </c>
      <c r="H11" s="26" t="s">
        <v>31</v>
      </c>
      <c r="I11" s="26" t="s">
        <v>140</v>
      </c>
      <c r="J11" s="26" t="s">
        <v>140</v>
      </c>
      <c r="K11" s="26">
        <v>-5.3499999999999659</v>
      </c>
      <c r="L11" s="26">
        <v>-9.3457943925234233</v>
      </c>
      <c r="M11" s="26">
        <v>273.95000000000016</v>
      </c>
      <c r="N11" s="26" t="s">
        <v>148</v>
      </c>
      <c r="O11" s="26">
        <v>243.08</v>
      </c>
      <c r="P11" s="32" t="s">
        <v>140</v>
      </c>
    </row>
    <row r="12" spans="1:16" x14ac:dyDescent="0.3">
      <c r="A12" s="30" t="s">
        <v>29</v>
      </c>
      <c r="B12" s="26" t="s">
        <v>11</v>
      </c>
      <c r="C12" s="26" t="s">
        <v>12</v>
      </c>
      <c r="D12" s="26">
        <v>235.1</v>
      </c>
      <c r="E12" s="26">
        <v>234.4</v>
      </c>
      <c r="F12" s="31">
        <v>45873</v>
      </c>
      <c r="G12" s="26" t="s">
        <v>32</v>
      </c>
      <c r="H12" s="26" t="s">
        <v>21</v>
      </c>
      <c r="I12" s="26" t="s">
        <v>140</v>
      </c>
      <c r="J12" s="26" t="s">
        <v>140</v>
      </c>
      <c r="K12" s="26">
        <v>0.69999999999998863</v>
      </c>
      <c r="L12" s="26">
        <v>71.428571428572582</v>
      </c>
      <c r="M12" s="26">
        <v>237.89999999999995</v>
      </c>
      <c r="N12" s="26" t="s">
        <v>148</v>
      </c>
      <c r="O12" s="26">
        <v>243.08</v>
      </c>
      <c r="P12" s="32" t="s">
        <v>140</v>
      </c>
    </row>
    <row r="13" spans="1:16" x14ac:dyDescent="0.3">
      <c r="A13" s="30" t="s">
        <v>33</v>
      </c>
      <c r="B13" s="26" t="s">
        <v>11</v>
      </c>
      <c r="C13" s="26" t="s">
        <v>12</v>
      </c>
      <c r="D13" s="26">
        <v>351.5</v>
      </c>
      <c r="E13" s="26">
        <v>348.45</v>
      </c>
      <c r="F13" s="31">
        <v>45793</v>
      </c>
      <c r="G13" s="26" t="s">
        <v>34</v>
      </c>
      <c r="H13" s="26" t="s">
        <v>14</v>
      </c>
      <c r="I13" s="26" t="s">
        <v>140</v>
      </c>
      <c r="J13" s="26" t="s">
        <v>140</v>
      </c>
      <c r="K13" s="26">
        <v>3.0500000000000114</v>
      </c>
      <c r="L13" s="26">
        <v>16.393442622950758</v>
      </c>
      <c r="M13" s="26">
        <v>363.70000000000005</v>
      </c>
      <c r="N13" s="26" t="s">
        <v>149</v>
      </c>
      <c r="O13" s="26">
        <v>380.35</v>
      </c>
      <c r="P13" s="32" t="s">
        <v>140</v>
      </c>
    </row>
    <row r="14" spans="1:16" x14ac:dyDescent="0.3">
      <c r="A14" s="30" t="s">
        <v>33</v>
      </c>
      <c r="B14" s="26" t="s">
        <v>11</v>
      </c>
      <c r="C14" s="26" t="s">
        <v>12</v>
      </c>
      <c r="D14" s="26">
        <v>323.3</v>
      </c>
      <c r="E14" s="26">
        <v>319.89999999999998</v>
      </c>
      <c r="F14" s="31">
        <v>45790</v>
      </c>
      <c r="G14" s="26" t="s">
        <v>35</v>
      </c>
      <c r="H14" s="26" t="s">
        <v>31</v>
      </c>
      <c r="I14" s="26" t="s">
        <v>140</v>
      </c>
      <c r="J14" s="26" t="s">
        <v>140</v>
      </c>
      <c r="K14" s="26">
        <v>3.4000000000000341</v>
      </c>
      <c r="L14" s="26">
        <v>14.705882352941028</v>
      </c>
      <c r="M14" s="26">
        <v>336.90000000000015</v>
      </c>
      <c r="N14" s="26" t="s">
        <v>149</v>
      </c>
      <c r="O14" s="26">
        <v>380.35</v>
      </c>
      <c r="P14" s="32" t="s">
        <v>140</v>
      </c>
    </row>
    <row r="15" spans="1:16" x14ac:dyDescent="0.3">
      <c r="A15" s="30" t="s">
        <v>33</v>
      </c>
      <c r="B15" s="26" t="s">
        <v>11</v>
      </c>
      <c r="C15" s="26" t="s">
        <v>12</v>
      </c>
      <c r="D15" s="26">
        <v>212.7</v>
      </c>
      <c r="E15" s="26">
        <v>209.75</v>
      </c>
      <c r="F15" s="31">
        <v>45384</v>
      </c>
      <c r="G15" s="26" t="s">
        <v>36</v>
      </c>
      <c r="H15" s="26" t="s">
        <v>14</v>
      </c>
      <c r="I15" s="26" t="s">
        <v>140</v>
      </c>
      <c r="J15" s="26" t="s">
        <v>140</v>
      </c>
      <c r="K15" s="26">
        <v>2.9499999999999886</v>
      </c>
      <c r="L15" s="26">
        <v>16.949152542372946</v>
      </c>
      <c r="M15" s="26">
        <v>224.49999999999994</v>
      </c>
      <c r="N15" s="26" t="s">
        <v>149</v>
      </c>
      <c r="O15" s="26">
        <v>380.35</v>
      </c>
      <c r="P15" s="32" t="s">
        <v>140</v>
      </c>
    </row>
    <row r="16" spans="1:16" x14ac:dyDescent="0.3">
      <c r="A16" s="30" t="s">
        <v>33</v>
      </c>
      <c r="B16" s="26" t="s">
        <v>11</v>
      </c>
      <c r="C16" s="26" t="s">
        <v>15</v>
      </c>
      <c r="D16" s="26">
        <v>426.7</v>
      </c>
      <c r="E16" s="26">
        <v>428.6</v>
      </c>
      <c r="F16" s="31">
        <v>45845</v>
      </c>
      <c r="G16" s="26" t="s">
        <v>37</v>
      </c>
      <c r="H16" s="26" t="s">
        <v>21</v>
      </c>
      <c r="I16" s="26" t="s">
        <v>140</v>
      </c>
      <c r="J16" s="26" t="s">
        <v>140</v>
      </c>
      <c r="K16" s="26">
        <v>-1.9000000000000341</v>
      </c>
      <c r="L16" s="26">
        <v>-26.31578947368374</v>
      </c>
      <c r="M16" s="26">
        <v>419.09999999999985</v>
      </c>
      <c r="N16" s="26" t="s">
        <v>149</v>
      </c>
      <c r="O16" s="26">
        <v>380.35</v>
      </c>
      <c r="P16" s="32" t="s">
        <v>140</v>
      </c>
    </row>
    <row r="17" spans="1:16" x14ac:dyDescent="0.3">
      <c r="A17" s="30" t="s">
        <v>33</v>
      </c>
      <c r="B17" s="26" t="s">
        <v>11</v>
      </c>
      <c r="C17" s="26" t="s">
        <v>12</v>
      </c>
      <c r="D17" s="26">
        <v>377.5</v>
      </c>
      <c r="E17" s="26">
        <v>375.7</v>
      </c>
      <c r="F17" s="31">
        <v>45873</v>
      </c>
      <c r="G17" s="26" t="s">
        <v>13</v>
      </c>
      <c r="H17" s="26" t="s">
        <v>14</v>
      </c>
      <c r="I17" s="26" t="s">
        <v>38</v>
      </c>
      <c r="J17" s="26" t="s">
        <v>140</v>
      </c>
      <c r="K17" s="26">
        <v>1.8000000000000114</v>
      </c>
      <c r="L17" s="26">
        <v>27.777777777777601</v>
      </c>
      <c r="M17" s="26">
        <v>384.70000000000005</v>
      </c>
      <c r="N17" s="26" t="s">
        <v>149</v>
      </c>
      <c r="O17" s="26">
        <v>380.35</v>
      </c>
      <c r="P17" s="32" t="s">
        <v>216</v>
      </c>
    </row>
    <row r="18" spans="1:16" x14ac:dyDescent="0.3">
      <c r="A18" s="30" t="s">
        <v>39</v>
      </c>
      <c r="B18" s="26" t="s">
        <v>11</v>
      </c>
      <c r="C18" s="26" t="s">
        <v>15</v>
      </c>
      <c r="D18" s="26">
        <v>1376.25</v>
      </c>
      <c r="E18" s="26">
        <v>1388.7</v>
      </c>
      <c r="F18" s="31">
        <v>45638</v>
      </c>
      <c r="G18" s="26" t="s">
        <v>40</v>
      </c>
      <c r="H18" s="26" t="s">
        <v>31</v>
      </c>
      <c r="I18" s="26" t="s">
        <v>140</v>
      </c>
      <c r="J18" s="26" t="s">
        <v>140</v>
      </c>
      <c r="K18" s="26">
        <v>-12.450000000000045</v>
      </c>
      <c r="L18" s="26">
        <v>-4.0160642570280976</v>
      </c>
      <c r="M18" s="26">
        <v>1326.4499999999998</v>
      </c>
      <c r="N18" s="26" t="s">
        <v>150</v>
      </c>
      <c r="O18" s="26">
        <v>1152.4000000000001</v>
      </c>
      <c r="P18" s="32" t="s">
        <v>140</v>
      </c>
    </row>
    <row r="19" spans="1:16" x14ac:dyDescent="0.3">
      <c r="A19" s="30" t="s">
        <v>41</v>
      </c>
      <c r="B19" s="26" t="s">
        <v>42</v>
      </c>
      <c r="C19" s="26" t="s">
        <v>12</v>
      </c>
      <c r="D19" s="26">
        <v>1466.9</v>
      </c>
      <c r="E19" s="26">
        <v>1462.5</v>
      </c>
      <c r="F19" s="31">
        <v>45526</v>
      </c>
      <c r="G19" s="26" t="s">
        <v>13</v>
      </c>
      <c r="H19" s="26" t="s">
        <v>14</v>
      </c>
      <c r="I19" s="26" t="s">
        <v>140</v>
      </c>
      <c r="J19" s="26" t="s">
        <v>140</v>
      </c>
      <c r="K19" s="26">
        <v>4.4000000000000909</v>
      </c>
      <c r="L19" s="26">
        <v>11.363636363636129</v>
      </c>
      <c r="M19" s="26">
        <v>1484.5000000000005</v>
      </c>
      <c r="N19" s="26" t="s">
        <v>151</v>
      </c>
      <c r="O19" s="26">
        <v>1850.3</v>
      </c>
      <c r="P19" s="32" t="s">
        <v>140</v>
      </c>
    </row>
    <row r="20" spans="1:16" x14ac:dyDescent="0.3">
      <c r="A20" s="30" t="s">
        <v>41</v>
      </c>
      <c r="B20" s="26" t="s">
        <v>11</v>
      </c>
      <c r="C20" s="26" t="s">
        <v>12</v>
      </c>
      <c r="D20" s="26">
        <v>844</v>
      </c>
      <c r="E20" s="26">
        <v>839.5</v>
      </c>
      <c r="F20" s="31">
        <v>45099</v>
      </c>
      <c r="G20" s="26" t="s">
        <v>17</v>
      </c>
      <c r="H20" s="26" t="s">
        <v>21</v>
      </c>
      <c r="I20" s="26" t="s">
        <v>140</v>
      </c>
      <c r="J20" s="26" t="s">
        <v>140</v>
      </c>
      <c r="K20" s="26">
        <v>4.5</v>
      </c>
      <c r="L20" s="26">
        <v>11.111111111111111</v>
      </c>
      <c r="M20" s="26">
        <v>862</v>
      </c>
      <c r="N20" s="26" t="s">
        <v>151</v>
      </c>
      <c r="O20" s="26">
        <v>1850.3</v>
      </c>
      <c r="P20" s="32" t="s">
        <v>140</v>
      </c>
    </row>
    <row r="21" spans="1:16" x14ac:dyDescent="0.3">
      <c r="A21" s="30" t="s">
        <v>43</v>
      </c>
      <c r="B21" s="26" t="s">
        <v>11</v>
      </c>
      <c r="C21" s="26" t="s">
        <v>15</v>
      </c>
      <c r="D21" s="26">
        <v>293.85000000000002</v>
      </c>
      <c r="E21" s="26">
        <v>295.89999999999998</v>
      </c>
      <c r="F21" s="31">
        <v>45533</v>
      </c>
      <c r="G21" s="26" t="s">
        <v>44</v>
      </c>
      <c r="H21" s="26" t="s">
        <v>31</v>
      </c>
      <c r="I21" s="26" t="s">
        <v>140</v>
      </c>
      <c r="J21" s="26" t="s">
        <v>140</v>
      </c>
      <c r="K21" s="26">
        <v>-2.0499999999999545</v>
      </c>
      <c r="L21" s="26">
        <v>-24.390243902439565</v>
      </c>
      <c r="M21" s="26">
        <v>285.6500000000002</v>
      </c>
      <c r="N21" s="26" t="s">
        <v>152</v>
      </c>
      <c r="O21" s="26">
        <v>222.87</v>
      </c>
      <c r="P21" s="32" t="s">
        <v>140</v>
      </c>
    </row>
    <row r="22" spans="1:16" x14ac:dyDescent="0.3">
      <c r="A22" s="30" t="s">
        <v>43</v>
      </c>
      <c r="B22" s="26" t="s">
        <v>11</v>
      </c>
      <c r="C22" s="26" t="s">
        <v>12</v>
      </c>
      <c r="D22" s="26">
        <v>101.1</v>
      </c>
      <c r="E22" s="26">
        <v>100.4</v>
      </c>
      <c r="F22" s="31">
        <v>45160</v>
      </c>
      <c r="G22" s="26" t="s">
        <v>13</v>
      </c>
      <c r="H22" s="26" t="s">
        <v>14</v>
      </c>
      <c r="I22" s="26" t="s">
        <v>140</v>
      </c>
      <c r="J22" s="26" t="s">
        <v>140</v>
      </c>
      <c r="K22" s="26">
        <v>0.69999999999998863</v>
      </c>
      <c r="L22" s="26">
        <v>71.428571428572582</v>
      </c>
      <c r="M22" s="26">
        <v>103.89999999999995</v>
      </c>
      <c r="N22" s="26" t="s">
        <v>152</v>
      </c>
      <c r="O22" s="26">
        <v>222.87</v>
      </c>
      <c r="P22" s="32" t="s">
        <v>140</v>
      </c>
    </row>
    <row r="23" spans="1:16" x14ac:dyDescent="0.3">
      <c r="A23" s="30" t="s">
        <v>43</v>
      </c>
      <c r="B23" s="26" t="s">
        <v>11</v>
      </c>
      <c r="C23" s="26" t="s">
        <v>12</v>
      </c>
      <c r="D23" s="26">
        <v>87.2</v>
      </c>
      <c r="E23" s="26">
        <v>86.4</v>
      </c>
      <c r="F23" s="31">
        <v>45112</v>
      </c>
      <c r="G23" s="26" t="s">
        <v>13</v>
      </c>
      <c r="H23" s="26" t="s">
        <v>14</v>
      </c>
      <c r="I23" s="26" t="s">
        <v>140</v>
      </c>
      <c r="J23" s="26" t="s">
        <v>140</v>
      </c>
      <c r="K23" s="26">
        <v>0.79999999999999716</v>
      </c>
      <c r="L23" s="26">
        <v>62.50000000000022</v>
      </c>
      <c r="M23" s="26">
        <v>90.399999999999991</v>
      </c>
      <c r="N23" s="26" t="s">
        <v>152</v>
      </c>
      <c r="O23" s="26">
        <v>222.87</v>
      </c>
      <c r="P23" s="32" t="s">
        <v>140</v>
      </c>
    </row>
    <row r="24" spans="1:16" x14ac:dyDescent="0.3">
      <c r="A24" s="30" t="s">
        <v>45</v>
      </c>
      <c r="B24" s="26" t="s">
        <v>11</v>
      </c>
      <c r="C24" s="26" t="s">
        <v>12</v>
      </c>
      <c r="D24" s="26">
        <v>175</v>
      </c>
      <c r="E24" s="26">
        <v>174.1</v>
      </c>
      <c r="F24" s="31">
        <v>45231</v>
      </c>
      <c r="G24" s="26" t="s">
        <v>46</v>
      </c>
      <c r="H24" s="26" t="s">
        <v>21</v>
      </c>
      <c r="I24" s="26" t="s">
        <v>140</v>
      </c>
      <c r="J24" s="26" t="s">
        <v>140</v>
      </c>
      <c r="K24" s="26">
        <v>0.90000000000000568</v>
      </c>
      <c r="L24" s="26">
        <v>55.555555555555202</v>
      </c>
      <c r="M24" s="26">
        <v>178.60000000000002</v>
      </c>
      <c r="N24" s="26" t="s">
        <v>153</v>
      </c>
      <c r="O24" s="26">
        <v>323.7</v>
      </c>
      <c r="P24" s="32" t="s">
        <v>140</v>
      </c>
    </row>
    <row r="25" spans="1:16" x14ac:dyDescent="0.3">
      <c r="A25" s="30" t="s">
        <v>47</v>
      </c>
      <c r="B25" s="26" t="s">
        <v>11</v>
      </c>
      <c r="C25" s="26" t="s">
        <v>12</v>
      </c>
      <c r="D25" s="26">
        <v>1385.25</v>
      </c>
      <c r="E25" s="26">
        <v>1370</v>
      </c>
      <c r="F25" s="31">
        <v>45735</v>
      </c>
      <c r="G25" s="26" t="s">
        <v>48</v>
      </c>
      <c r="H25" s="26" t="s">
        <v>21</v>
      </c>
      <c r="I25" s="26" t="s">
        <v>140</v>
      </c>
      <c r="J25" s="26" t="s">
        <v>140</v>
      </c>
      <c r="K25" s="26">
        <v>15.25</v>
      </c>
      <c r="L25" s="26">
        <v>3.278688524590164</v>
      </c>
      <c r="M25" s="26">
        <v>1446.25</v>
      </c>
      <c r="N25" s="26" t="s">
        <v>154</v>
      </c>
      <c r="O25" s="26">
        <v>2368.6999999999998</v>
      </c>
      <c r="P25" s="32" t="s">
        <v>140</v>
      </c>
    </row>
    <row r="26" spans="1:16" x14ac:dyDescent="0.3">
      <c r="A26" s="30" t="s">
        <v>47</v>
      </c>
      <c r="B26" s="26" t="s">
        <v>11</v>
      </c>
      <c r="C26" s="26" t="s">
        <v>12</v>
      </c>
      <c r="D26" s="26">
        <v>443.1</v>
      </c>
      <c r="E26" s="26">
        <v>439.2</v>
      </c>
      <c r="F26" s="31">
        <v>45205</v>
      </c>
      <c r="G26" s="26" t="s">
        <v>13</v>
      </c>
      <c r="H26" s="26" t="s">
        <v>14</v>
      </c>
      <c r="I26" s="26" t="s">
        <v>140</v>
      </c>
      <c r="J26" s="26" t="s">
        <v>140</v>
      </c>
      <c r="K26" s="26">
        <v>3.9000000000000341</v>
      </c>
      <c r="L26" s="26">
        <v>12.820512820512709</v>
      </c>
      <c r="M26" s="26">
        <v>458.70000000000016</v>
      </c>
      <c r="N26" s="26" t="s">
        <v>154</v>
      </c>
      <c r="O26" s="26">
        <v>2368.6999999999998</v>
      </c>
      <c r="P26" s="32" t="s">
        <v>140</v>
      </c>
    </row>
    <row r="27" spans="1:16" x14ac:dyDescent="0.3">
      <c r="A27" s="30" t="s">
        <v>47</v>
      </c>
      <c r="B27" s="26" t="s">
        <v>11</v>
      </c>
      <c r="C27" s="26" t="s">
        <v>15</v>
      </c>
      <c r="D27" s="26">
        <v>2490</v>
      </c>
      <c r="E27" s="26">
        <v>2498</v>
      </c>
      <c r="F27" s="31">
        <v>45874</v>
      </c>
      <c r="G27" s="26" t="s">
        <v>48</v>
      </c>
      <c r="H27" s="26" t="s">
        <v>21</v>
      </c>
      <c r="I27" s="26" t="s">
        <v>140</v>
      </c>
      <c r="J27" s="26" t="s">
        <v>140</v>
      </c>
      <c r="K27" s="26">
        <v>-8</v>
      </c>
      <c r="L27" s="26">
        <v>-6.25</v>
      </c>
      <c r="M27" s="26">
        <v>2458</v>
      </c>
      <c r="N27" s="26" t="s">
        <v>154</v>
      </c>
      <c r="O27" s="26">
        <v>2368.6999999999998</v>
      </c>
      <c r="P27" s="32" t="s">
        <v>140</v>
      </c>
    </row>
    <row r="28" spans="1:16" x14ac:dyDescent="0.3">
      <c r="A28" s="30" t="s">
        <v>47</v>
      </c>
      <c r="B28" s="26" t="s">
        <v>11</v>
      </c>
      <c r="C28" s="26" t="s">
        <v>12</v>
      </c>
      <c r="D28" s="26">
        <v>139.69999999999999</v>
      </c>
      <c r="E28" s="26">
        <v>138.4</v>
      </c>
      <c r="F28" s="31">
        <v>45016</v>
      </c>
      <c r="G28" s="26" t="s">
        <v>13</v>
      </c>
      <c r="H28" s="26" t="s">
        <v>14</v>
      </c>
      <c r="I28" s="26" t="s">
        <v>140</v>
      </c>
      <c r="J28" s="26" t="s">
        <v>140</v>
      </c>
      <c r="K28" s="26">
        <v>1.2999999999999829</v>
      </c>
      <c r="L28" s="26">
        <v>38.461538461538964</v>
      </c>
      <c r="M28" s="26">
        <v>144.89999999999992</v>
      </c>
      <c r="N28" s="26" t="s">
        <v>154</v>
      </c>
      <c r="O28" s="26">
        <v>2368.6999999999998</v>
      </c>
      <c r="P28" s="32" t="s">
        <v>140</v>
      </c>
    </row>
    <row r="29" spans="1:16" x14ac:dyDescent="0.3">
      <c r="A29" s="30" t="s">
        <v>49</v>
      </c>
      <c r="B29" s="26" t="s">
        <v>11</v>
      </c>
      <c r="C29" s="26" t="s">
        <v>12</v>
      </c>
      <c r="D29" s="26">
        <v>105.1</v>
      </c>
      <c r="E29" s="26">
        <v>104.5</v>
      </c>
      <c r="F29" s="31">
        <v>45828</v>
      </c>
      <c r="G29" s="26" t="s">
        <v>50</v>
      </c>
      <c r="H29" s="26" t="s">
        <v>14</v>
      </c>
      <c r="I29" s="26" t="s">
        <v>140</v>
      </c>
      <c r="J29" s="26" t="s">
        <v>140</v>
      </c>
      <c r="K29" s="26">
        <v>0.59999999999999432</v>
      </c>
      <c r="L29" s="26">
        <v>83.333333333334124</v>
      </c>
      <c r="M29" s="26">
        <v>107.49999999999997</v>
      </c>
      <c r="N29" s="26" t="s">
        <v>155</v>
      </c>
      <c r="O29" s="26">
        <v>109.55</v>
      </c>
      <c r="P29" s="32" t="s">
        <v>140</v>
      </c>
    </row>
    <row r="30" spans="1:16" x14ac:dyDescent="0.3">
      <c r="A30" s="30" t="s">
        <v>49</v>
      </c>
      <c r="B30" s="26" t="s">
        <v>11</v>
      </c>
      <c r="C30" s="26" t="s">
        <v>15</v>
      </c>
      <c r="D30" s="26">
        <v>127.2</v>
      </c>
      <c r="E30" s="26">
        <v>129.4</v>
      </c>
      <c r="F30" s="31">
        <v>45447</v>
      </c>
      <c r="G30" s="26" t="s">
        <v>13</v>
      </c>
      <c r="H30" s="26" t="s">
        <v>14</v>
      </c>
      <c r="I30" s="26" t="s">
        <v>140</v>
      </c>
      <c r="J30" s="26" t="s">
        <v>140</v>
      </c>
      <c r="K30" s="26">
        <v>-2.2000000000000028</v>
      </c>
      <c r="L30" s="26">
        <v>-22.727272727272698</v>
      </c>
      <c r="M30" s="26">
        <v>118.39999999999999</v>
      </c>
      <c r="N30" s="26" t="s">
        <v>155</v>
      </c>
      <c r="O30" s="26">
        <v>109.55</v>
      </c>
      <c r="P30" s="32" t="s">
        <v>140</v>
      </c>
    </row>
    <row r="31" spans="1:16" x14ac:dyDescent="0.3">
      <c r="A31" s="30" t="s">
        <v>49</v>
      </c>
      <c r="B31" s="26" t="s">
        <v>11</v>
      </c>
      <c r="C31" s="26" t="s">
        <v>12</v>
      </c>
      <c r="D31" s="26">
        <v>72.25</v>
      </c>
      <c r="E31" s="26">
        <v>71.3</v>
      </c>
      <c r="F31" s="31">
        <v>45226</v>
      </c>
      <c r="G31" s="26" t="s">
        <v>13</v>
      </c>
      <c r="H31" s="26" t="s">
        <v>14</v>
      </c>
      <c r="I31" s="26" t="s">
        <v>140</v>
      </c>
      <c r="J31" s="26" t="s">
        <v>140</v>
      </c>
      <c r="K31" s="26">
        <v>0.95000000000000284</v>
      </c>
      <c r="L31" s="26">
        <v>52.631578947368261</v>
      </c>
      <c r="M31" s="26">
        <v>76.050000000000011</v>
      </c>
      <c r="N31" s="26" t="s">
        <v>155</v>
      </c>
      <c r="O31" s="26">
        <v>109.55</v>
      </c>
      <c r="P31" s="32" t="s">
        <v>140</v>
      </c>
    </row>
    <row r="32" spans="1:16" x14ac:dyDescent="0.3">
      <c r="A32" s="30" t="s">
        <v>49</v>
      </c>
      <c r="B32" s="26" t="s">
        <v>42</v>
      </c>
      <c r="C32" s="26" t="s">
        <v>12</v>
      </c>
      <c r="D32" s="26">
        <v>106</v>
      </c>
      <c r="E32" s="26">
        <v>105.5</v>
      </c>
      <c r="F32" s="31">
        <v>45873</v>
      </c>
      <c r="G32" s="26" t="s">
        <v>13</v>
      </c>
      <c r="H32" s="26" t="s">
        <v>14</v>
      </c>
      <c r="I32" s="26" t="s">
        <v>140</v>
      </c>
      <c r="J32" s="26" t="s">
        <v>140</v>
      </c>
      <c r="K32" s="26">
        <v>0.5</v>
      </c>
      <c r="L32" s="26">
        <v>100</v>
      </c>
      <c r="M32" s="26">
        <v>108</v>
      </c>
      <c r="N32" s="26" t="s">
        <v>155</v>
      </c>
      <c r="O32" s="26">
        <v>109.55</v>
      </c>
      <c r="P32" s="32" t="s">
        <v>140</v>
      </c>
    </row>
    <row r="33" spans="1:16" x14ac:dyDescent="0.3">
      <c r="A33" s="30" t="s">
        <v>51</v>
      </c>
      <c r="B33" s="26" t="s">
        <v>11</v>
      </c>
      <c r="C33" s="26" t="s">
        <v>12</v>
      </c>
      <c r="D33" s="26">
        <v>1124.3</v>
      </c>
      <c r="E33" s="26">
        <v>1106.9000000000001</v>
      </c>
      <c r="F33" s="31">
        <v>45485</v>
      </c>
      <c r="G33" s="26" t="s">
        <v>52</v>
      </c>
      <c r="H33" s="26" t="s">
        <v>31</v>
      </c>
      <c r="I33" s="26" t="s">
        <v>140</v>
      </c>
      <c r="J33" s="26" t="s">
        <v>140</v>
      </c>
      <c r="K33" s="26">
        <v>17.399999999999864</v>
      </c>
      <c r="L33" s="26">
        <v>2.8735632183908271</v>
      </c>
      <c r="M33" s="26">
        <v>1193.8999999999994</v>
      </c>
      <c r="N33" s="26" t="s">
        <v>156</v>
      </c>
      <c r="O33" s="26">
        <v>1625.4</v>
      </c>
      <c r="P33" s="32" t="s">
        <v>140</v>
      </c>
    </row>
    <row r="34" spans="1:16" x14ac:dyDescent="0.3">
      <c r="A34" s="30" t="s">
        <v>51</v>
      </c>
      <c r="B34" s="26" t="s">
        <v>42</v>
      </c>
      <c r="C34" s="26" t="s">
        <v>12</v>
      </c>
      <c r="D34" s="26">
        <v>861.9</v>
      </c>
      <c r="E34" s="26">
        <v>855.5</v>
      </c>
      <c r="F34" s="31">
        <v>45422</v>
      </c>
      <c r="G34" s="26" t="s">
        <v>53</v>
      </c>
      <c r="H34" s="26" t="s">
        <v>14</v>
      </c>
      <c r="I34" s="26" t="s">
        <v>140</v>
      </c>
      <c r="J34" s="26" t="s">
        <v>140</v>
      </c>
      <c r="K34" s="26">
        <v>6.3999999999999773</v>
      </c>
      <c r="L34" s="26">
        <v>7.8125000000000275</v>
      </c>
      <c r="M34" s="26">
        <v>887.49999999999989</v>
      </c>
      <c r="N34" s="26" t="s">
        <v>156</v>
      </c>
      <c r="O34" s="26">
        <v>1625.4</v>
      </c>
      <c r="P34" s="32" t="s">
        <v>140</v>
      </c>
    </row>
    <row r="35" spans="1:16" x14ac:dyDescent="0.3">
      <c r="A35" s="30" t="s">
        <v>54</v>
      </c>
      <c r="B35" s="26" t="s">
        <v>11</v>
      </c>
      <c r="C35" s="26" t="s">
        <v>15</v>
      </c>
      <c r="D35" s="26">
        <v>2995</v>
      </c>
      <c r="E35" s="26">
        <v>3010</v>
      </c>
      <c r="F35" s="31">
        <v>45625</v>
      </c>
      <c r="G35" s="26" t="s">
        <v>13</v>
      </c>
      <c r="H35" s="26" t="s">
        <v>14</v>
      </c>
      <c r="I35" s="26" t="s">
        <v>140</v>
      </c>
      <c r="J35" s="26" t="s">
        <v>140</v>
      </c>
      <c r="K35" s="26">
        <v>-15</v>
      </c>
      <c r="L35" s="26">
        <v>-3.3333333333333335</v>
      </c>
      <c r="M35" s="26">
        <v>2935</v>
      </c>
      <c r="N35" s="26" t="s">
        <v>157</v>
      </c>
      <c r="O35" s="26">
        <v>2201.6</v>
      </c>
      <c r="P35" s="32" t="s">
        <v>140</v>
      </c>
    </row>
    <row r="36" spans="1:16" x14ac:dyDescent="0.3">
      <c r="A36" s="30" t="s">
        <v>55</v>
      </c>
      <c r="B36" s="26" t="s">
        <v>11</v>
      </c>
      <c r="C36" s="26" t="s">
        <v>12</v>
      </c>
      <c r="D36" s="26">
        <v>981.5</v>
      </c>
      <c r="E36" s="26">
        <v>974.5</v>
      </c>
      <c r="F36" s="31">
        <v>45138</v>
      </c>
      <c r="G36" s="26" t="s">
        <v>13</v>
      </c>
      <c r="H36" s="26" t="s">
        <v>14</v>
      </c>
      <c r="I36" s="26" t="s">
        <v>140</v>
      </c>
      <c r="J36" s="26" t="s">
        <v>140</v>
      </c>
      <c r="K36" s="26">
        <v>7</v>
      </c>
      <c r="L36" s="26">
        <v>7.1428571428571432</v>
      </c>
      <c r="M36" s="26">
        <v>1009.5</v>
      </c>
      <c r="N36" s="26" t="s">
        <v>158</v>
      </c>
      <c r="O36" s="26">
        <v>2397.1999999999998</v>
      </c>
      <c r="P36" s="32" t="s">
        <v>140</v>
      </c>
    </row>
    <row r="37" spans="1:16" x14ac:dyDescent="0.3">
      <c r="A37" s="30" t="s">
        <v>56</v>
      </c>
      <c r="B37" s="26" t="s">
        <v>11</v>
      </c>
      <c r="C37" s="26" t="s">
        <v>15</v>
      </c>
      <c r="D37" s="26">
        <v>3851.9</v>
      </c>
      <c r="E37" s="26">
        <v>3902.2</v>
      </c>
      <c r="F37" s="31">
        <v>45568</v>
      </c>
      <c r="G37" s="26" t="s">
        <v>57</v>
      </c>
      <c r="H37" s="26" t="s">
        <v>31</v>
      </c>
      <c r="I37" s="26" t="s">
        <v>140</v>
      </c>
      <c r="J37" s="26" t="s">
        <v>140</v>
      </c>
      <c r="K37" s="26">
        <v>-50.299999999999727</v>
      </c>
      <c r="L37" s="26">
        <v>-0.99403578528827574</v>
      </c>
      <c r="M37" s="26">
        <v>3650.7000000000012</v>
      </c>
      <c r="N37" s="26" t="s">
        <v>159</v>
      </c>
      <c r="O37" s="26">
        <v>3759.9</v>
      </c>
      <c r="P37" s="32" t="s">
        <v>217</v>
      </c>
    </row>
    <row r="38" spans="1:16" x14ac:dyDescent="0.3">
      <c r="A38" s="30" t="s">
        <v>56</v>
      </c>
      <c r="B38" s="26" t="s">
        <v>11</v>
      </c>
      <c r="C38" s="26" t="s">
        <v>12</v>
      </c>
      <c r="D38" s="26">
        <v>2034</v>
      </c>
      <c r="E38" s="26">
        <v>2025.9</v>
      </c>
      <c r="F38" s="31">
        <v>45310</v>
      </c>
      <c r="G38" s="26" t="s">
        <v>24</v>
      </c>
      <c r="H38" s="26" t="s">
        <v>14</v>
      </c>
      <c r="I38" s="26" t="s">
        <v>140</v>
      </c>
      <c r="J38" s="26" t="s">
        <v>140</v>
      </c>
      <c r="K38" s="26">
        <v>8.0999999999999091</v>
      </c>
      <c r="L38" s="26">
        <v>6.1728395061729087</v>
      </c>
      <c r="M38" s="26">
        <v>2066.3999999999996</v>
      </c>
      <c r="N38" s="26" t="s">
        <v>159</v>
      </c>
      <c r="O38" s="26">
        <v>3759.9</v>
      </c>
      <c r="P38" s="32" t="s">
        <v>140</v>
      </c>
    </row>
    <row r="39" spans="1:16" x14ac:dyDescent="0.3">
      <c r="A39" s="30" t="s">
        <v>58</v>
      </c>
      <c r="B39" s="26" t="s">
        <v>11</v>
      </c>
      <c r="C39" s="26" t="s">
        <v>15</v>
      </c>
      <c r="D39" s="26">
        <v>6972</v>
      </c>
      <c r="E39" s="26">
        <v>7012.5</v>
      </c>
      <c r="F39" s="31">
        <v>45848</v>
      </c>
      <c r="G39" s="26" t="s">
        <v>22</v>
      </c>
      <c r="H39" s="26" t="s">
        <v>14</v>
      </c>
      <c r="I39" s="26" t="s">
        <v>140</v>
      </c>
      <c r="J39" s="26" t="s">
        <v>140</v>
      </c>
      <c r="K39" s="26">
        <v>-40.5</v>
      </c>
      <c r="L39" s="26">
        <v>-1.2345679012345678</v>
      </c>
      <c r="M39" s="26">
        <v>6810</v>
      </c>
      <c r="N39" s="26" t="s">
        <v>160</v>
      </c>
      <c r="O39" s="26">
        <v>5961</v>
      </c>
      <c r="P39" s="32" t="s">
        <v>140</v>
      </c>
    </row>
    <row r="40" spans="1:16" x14ac:dyDescent="0.3">
      <c r="A40" s="30" t="s">
        <v>59</v>
      </c>
      <c r="B40" s="26" t="s">
        <v>11</v>
      </c>
      <c r="C40" s="26" t="s">
        <v>12</v>
      </c>
      <c r="D40" s="26">
        <v>1018.7</v>
      </c>
      <c r="E40" s="26">
        <v>1015.15</v>
      </c>
      <c r="F40" s="31">
        <v>45124</v>
      </c>
      <c r="G40" s="26" t="s">
        <v>48</v>
      </c>
      <c r="H40" s="26" t="s">
        <v>21</v>
      </c>
      <c r="I40" s="26" t="s">
        <v>140</v>
      </c>
      <c r="J40" s="26" t="s">
        <v>140</v>
      </c>
      <c r="K40" s="26">
        <v>3.5500000000000682</v>
      </c>
      <c r="L40" s="26">
        <v>14.08450704225325</v>
      </c>
      <c r="M40" s="26">
        <v>1032.9000000000003</v>
      </c>
      <c r="N40" s="26" t="s">
        <v>161</v>
      </c>
      <c r="O40" s="26">
        <v>1220.3</v>
      </c>
      <c r="P40" s="32" t="s">
        <v>140</v>
      </c>
    </row>
    <row r="41" spans="1:16" x14ac:dyDescent="0.3">
      <c r="A41" s="30" t="s">
        <v>59</v>
      </c>
      <c r="B41" s="26" t="s">
        <v>42</v>
      </c>
      <c r="C41" s="26" t="s">
        <v>12</v>
      </c>
      <c r="D41" s="26">
        <v>911.2</v>
      </c>
      <c r="E41" s="26">
        <v>908.9</v>
      </c>
      <c r="F41" s="31">
        <v>45079</v>
      </c>
      <c r="G41" s="26" t="s">
        <v>60</v>
      </c>
      <c r="H41" s="26" t="s">
        <v>21</v>
      </c>
      <c r="I41" s="26" t="s">
        <v>140</v>
      </c>
      <c r="J41" s="26" t="s">
        <v>140</v>
      </c>
      <c r="K41" s="26">
        <v>2.3000000000000682</v>
      </c>
      <c r="L41" s="26">
        <v>21.739130434781963</v>
      </c>
      <c r="M41" s="26">
        <v>920.40000000000032</v>
      </c>
      <c r="N41" s="26" t="s">
        <v>161</v>
      </c>
      <c r="O41" s="26">
        <v>1220.3</v>
      </c>
      <c r="P41" s="32" t="s">
        <v>140</v>
      </c>
    </row>
    <row r="42" spans="1:16" x14ac:dyDescent="0.3">
      <c r="A42" s="30" t="s">
        <v>61</v>
      </c>
      <c r="B42" s="26" t="s">
        <v>42</v>
      </c>
      <c r="C42" s="26" t="s">
        <v>12</v>
      </c>
      <c r="D42" s="26">
        <v>2855.5</v>
      </c>
      <c r="E42" s="26">
        <v>2834</v>
      </c>
      <c r="F42" s="31">
        <v>45014</v>
      </c>
      <c r="G42" s="26" t="s">
        <v>13</v>
      </c>
      <c r="H42" s="26" t="s">
        <v>14</v>
      </c>
      <c r="I42" s="26" t="s">
        <v>140</v>
      </c>
      <c r="J42" s="26" t="s">
        <v>140</v>
      </c>
      <c r="K42" s="26">
        <v>21.5</v>
      </c>
      <c r="L42" s="26">
        <v>2.3255813953488373</v>
      </c>
      <c r="M42" s="26">
        <v>2941.5</v>
      </c>
      <c r="N42" s="26" t="s">
        <v>162</v>
      </c>
      <c r="O42" s="26">
        <v>5658</v>
      </c>
      <c r="P42" s="32" t="s">
        <v>140</v>
      </c>
    </row>
    <row r="43" spans="1:16" x14ac:dyDescent="0.3">
      <c r="A43" s="30" t="s">
        <v>62</v>
      </c>
      <c r="B43" s="26" t="s">
        <v>42</v>
      </c>
      <c r="C43" s="26" t="s">
        <v>12</v>
      </c>
      <c r="D43" s="26">
        <v>180.6</v>
      </c>
      <c r="E43" s="26">
        <v>179.8</v>
      </c>
      <c r="F43" s="31">
        <v>45735</v>
      </c>
      <c r="G43" s="26" t="s">
        <v>53</v>
      </c>
      <c r="H43" s="26" t="s">
        <v>21</v>
      </c>
      <c r="I43" s="26" t="s">
        <v>140</v>
      </c>
      <c r="J43" s="26" t="s">
        <v>140</v>
      </c>
      <c r="K43" s="26">
        <v>0.79999999999998295</v>
      </c>
      <c r="L43" s="26">
        <v>62.500000000001336</v>
      </c>
      <c r="M43" s="26">
        <v>183.79999999999993</v>
      </c>
      <c r="N43" s="26" t="s">
        <v>163</v>
      </c>
      <c r="O43" s="26">
        <v>195.98</v>
      </c>
      <c r="P43" s="32" t="s">
        <v>140</v>
      </c>
    </row>
    <row r="44" spans="1:16" x14ac:dyDescent="0.3">
      <c r="A44" s="30" t="s">
        <v>62</v>
      </c>
      <c r="B44" s="26" t="s">
        <v>11</v>
      </c>
      <c r="C44" s="26" t="s">
        <v>12</v>
      </c>
      <c r="D44" s="26">
        <v>122.5</v>
      </c>
      <c r="E44" s="26">
        <v>121.45</v>
      </c>
      <c r="F44" s="31">
        <v>45107</v>
      </c>
      <c r="G44" s="26" t="s">
        <v>63</v>
      </c>
      <c r="H44" s="26" t="s">
        <v>31</v>
      </c>
      <c r="I44" s="26" t="s">
        <v>140</v>
      </c>
      <c r="J44" s="26" t="s">
        <v>140</v>
      </c>
      <c r="K44" s="26">
        <v>1.0499999999999972</v>
      </c>
      <c r="L44" s="26">
        <v>47.619047619047748</v>
      </c>
      <c r="M44" s="26">
        <v>126.69999999999999</v>
      </c>
      <c r="N44" s="26" t="s">
        <v>163</v>
      </c>
      <c r="O44" s="26">
        <v>195.98</v>
      </c>
      <c r="P44" s="32" t="s">
        <v>140</v>
      </c>
    </row>
    <row r="45" spans="1:16" x14ac:dyDescent="0.3">
      <c r="A45" s="30" t="s">
        <v>64</v>
      </c>
      <c r="B45" s="26" t="s">
        <v>11</v>
      </c>
      <c r="C45" s="26" t="s">
        <v>12</v>
      </c>
      <c r="D45" s="26">
        <v>141.1</v>
      </c>
      <c r="E45" s="26">
        <v>138.25</v>
      </c>
      <c r="F45" s="31">
        <v>45282</v>
      </c>
      <c r="G45" s="26" t="s">
        <v>65</v>
      </c>
      <c r="H45" s="26" t="s">
        <v>31</v>
      </c>
      <c r="I45" s="26" t="s">
        <v>140</v>
      </c>
      <c r="J45" s="26" t="s">
        <v>140</v>
      </c>
      <c r="K45" s="26">
        <v>2.8499999999999943</v>
      </c>
      <c r="L45" s="26">
        <v>17.54385964912284</v>
      </c>
      <c r="M45" s="26">
        <v>152.49999999999997</v>
      </c>
      <c r="N45" s="26" t="s">
        <v>164</v>
      </c>
      <c r="O45" s="26">
        <v>174.3</v>
      </c>
      <c r="P45" s="32" t="s">
        <v>140</v>
      </c>
    </row>
    <row r="46" spans="1:16" x14ac:dyDescent="0.3">
      <c r="A46" s="30" t="s">
        <v>64</v>
      </c>
      <c r="B46" s="26" t="s">
        <v>11</v>
      </c>
      <c r="C46" s="26" t="s">
        <v>12</v>
      </c>
      <c r="D46" s="26">
        <v>115.55</v>
      </c>
      <c r="E46" s="26">
        <v>114.6</v>
      </c>
      <c r="F46" s="31">
        <v>45170</v>
      </c>
      <c r="G46" s="26" t="s">
        <v>27</v>
      </c>
      <c r="H46" s="26" t="s">
        <v>14</v>
      </c>
      <c r="I46" s="26" t="s">
        <v>140</v>
      </c>
      <c r="J46" s="26" t="s">
        <v>140</v>
      </c>
      <c r="K46" s="26">
        <v>0.95000000000000284</v>
      </c>
      <c r="L46" s="26">
        <v>52.631578947368261</v>
      </c>
      <c r="M46" s="26">
        <v>119.35000000000001</v>
      </c>
      <c r="N46" s="26" t="s">
        <v>164</v>
      </c>
      <c r="O46" s="26">
        <v>174.3</v>
      </c>
      <c r="P46" s="32" t="s">
        <v>140</v>
      </c>
    </row>
    <row r="47" spans="1:16" x14ac:dyDescent="0.3">
      <c r="A47" s="30" t="s">
        <v>64</v>
      </c>
      <c r="B47" s="26" t="s">
        <v>42</v>
      </c>
      <c r="C47" s="26" t="s">
        <v>15</v>
      </c>
      <c r="D47" s="26">
        <v>192.3</v>
      </c>
      <c r="E47" s="26">
        <v>193.4</v>
      </c>
      <c r="F47" s="31">
        <v>45847</v>
      </c>
      <c r="G47" s="26" t="s">
        <v>66</v>
      </c>
      <c r="H47" s="26" t="s">
        <v>21</v>
      </c>
      <c r="I47" s="26" t="s">
        <v>140</v>
      </c>
      <c r="J47" s="26" t="s">
        <v>140</v>
      </c>
      <c r="K47" s="26">
        <v>-1.0999999999999943</v>
      </c>
      <c r="L47" s="26">
        <v>-45.454545454545688</v>
      </c>
      <c r="M47" s="26">
        <v>187.90000000000003</v>
      </c>
      <c r="N47" s="26" t="s">
        <v>164</v>
      </c>
      <c r="O47" s="26">
        <v>174.3</v>
      </c>
      <c r="P47" s="32" t="s">
        <v>140</v>
      </c>
    </row>
    <row r="48" spans="1:16" x14ac:dyDescent="0.3">
      <c r="A48" s="30" t="s">
        <v>67</v>
      </c>
      <c r="B48" s="26" t="s">
        <v>11</v>
      </c>
      <c r="C48" s="26" t="s">
        <v>12</v>
      </c>
      <c r="D48" s="26">
        <v>1057.5</v>
      </c>
      <c r="E48" s="26">
        <v>1047.55</v>
      </c>
      <c r="F48" s="31">
        <v>45734</v>
      </c>
      <c r="G48" s="26" t="s">
        <v>34</v>
      </c>
      <c r="H48" s="26" t="s">
        <v>21</v>
      </c>
      <c r="I48" s="26" t="s">
        <v>140</v>
      </c>
      <c r="J48" s="26" t="s">
        <v>140</v>
      </c>
      <c r="K48" s="26">
        <v>9.9500000000000455</v>
      </c>
      <c r="L48" s="26">
        <v>5.0251256281406809</v>
      </c>
      <c r="M48" s="26">
        <v>1097.3000000000002</v>
      </c>
      <c r="N48" s="26" t="s">
        <v>165</v>
      </c>
      <c r="O48" s="26">
        <v>1200.5</v>
      </c>
      <c r="P48" s="32" t="s">
        <v>140</v>
      </c>
    </row>
    <row r="49" spans="1:16" x14ac:dyDescent="0.3">
      <c r="A49" s="30" t="s">
        <v>68</v>
      </c>
      <c r="B49" s="26" t="s">
        <v>11</v>
      </c>
      <c r="C49" s="26" t="s">
        <v>12</v>
      </c>
      <c r="D49" s="26">
        <v>1669.4</v>
      </c>
      <c r="E49" s="26">
        <v>1657.2</v>
      </c>
      <c r="F49" s="31">
        <v>45232</v>
      </c>
      <c r="G49" s="26" t="s">
        <v>13</v>
      </c>
      <c r="H49" s="26" t="s">
        <v>14</v>
      </c>
      <c r="I49" s="26" t="s">
        <v>140</v>
      </c>
      <c r="J49" s="26" t="s">
        <v>140</v>
      </c>
      <c r="K49" s="26">
        <v>12.200000000000045</v>
      </c>
      <c r="L49" s="26">
        <v>4.0983606557376895</v>
      </c>
      <c r="M49" s="26">
        <v>1718.2000000000003</v>
      </c>
      <c r="N49" s="26" t="s">
        <v>166</v>
      </c>
      <c r="O49" s="26">
        <v>1948.8</v>
      </c>
      <c r="P49" s="32" t="s">
        <v>140</v>
      </c>
    </row>
    <row r="50" spans="1:16" x14ac:dyDescent="0.3">
      <c r="A50" s="30" t="s">
        <v>69</v>
      </c>
      <c r="B50" s="26" t="s">
        <v>11</v>
      </c>
      <c r="C50" s="26" t="s">
        <v>15</v>
      </c>
      <c r="D50" s="26">
        <v>5306.65</v>
      </c>
      <c r="E50" s="26">
        <v>5335.2</v>
      </c>
      <c r="F50" s="31">
        <v>45491</v>
      </c>
      <c r="G50" s="26" t="s">
        <v>13</v>
      </c>
      <c r="H50" s="26" t="s">
        <v>14</v>
      </c>
      <c r="I50" s="26" t="s">
        <v>140</v>
      </c>
      <c r="J50" s="26" t="s">
        <v>140</v>
      </c>
      <c r="K50" s="26">
        <v>-28.550000000000182</v>
      </c>
      <c r="L50" s="26">
        <v>-1.7513134851138241</v>
      </c>
      <c r="M50" s="26">
        <v>5192.4499999999989</v>
      </c>
      <c r="N50" s="26" t="s">
        <v>167</v>
      </c>
      <c r="O50" s="26">
        <v>4409.3999999999996</v>
      </c>
      <c r="P50" s="32" t="s">
        <v>140</v>
      </c>
    </row>
    <row r="51" spans="1:16" x14ac:dyDescent="0.3">
      <c r="A51" s="30" t="s">
        <v>70</v>
      </c>
      <c r="B51" s="26" t="s">
        <v>11</v>
      </c>
      <c r="C51" s="26" t="s">
        <v>12</v>
      </c>
      <c r="D51" s="26">
        <v>1103</v>
      </c>
      <c r="E51" s="26">
        <v>1096.3</v>
      </c>
      <c r="F51" s="31">
        <v>44929</v>
      </c>
      <c r="G51" s="26" t="s">
        <v>71</v>
      </c>
      <c r="H51" s="26" t="s">
        <v>31</v>
      </c>
      <c r="I51" s="26" t="s">
        <v>140</v>
      </c>
      <c r="J51" s="26" t="s">
        <v>140</v>
      </c>
      <c r="K51" s="26">
        <v>6.7000000000000455</v>
      </c>
      <c r="L51" s="26">
        <v>7.4626865671641287</v>
      </c>
      <c r="M51" s="26">
        <v>1129.8000000000002</v>
      </c>
      <c r="N51" s="26" t="s">
        <v>168</v>
      </c>
      <c r="O51" s="26">
        <v>1464.8</v>
      </c>
      <c r="P51" s="32" t="s">
        <v>140</v>
      </c>
    </row>
    <row r="52" spans="1:16" x14ac:dyDescent="0.3">
      <c r="A52" s="30" t="s">
        <v>72</v>
      </c>
      <c r="B52" s="26" t="s">
        <v>11</v>
      </c>
      <c r="C52" s="26" t="s">
        <v>12</v>
      </c>
      <c r="D52" s="26">
        <v>3247</v>
      </c>
      <c r="E52" s="26">
        <v>3223.1</v>
      </c>
      <c r="F52" s="31">
        <v>45295</v>
      </c>
      <c r="G52" s="26" t="s">
        <v>73</v>
      </c>
      <c r="H52" s="26" t="s">
        <v>31</v>
      </c>
      <c r="I52" s="26" t="s">
        <v>140</v>
      </c>
      <c r="J52" s="26" t="s">
        <v>140</v>
      </c>
      <c r="K52" s="26">
        <v>23.900000000000091</v>
      </c>
      <c r="L52" s="26">
        <v>2.0920502092050128</v>
      </c>
      <c r="M52" s="26">
        <v>3342.6000000000004</v>
      </c>
      <c r="N52" s="26" t="s">
        <v>169</v>
      </c>
      <c r="O52" s="26">
        <v>5466</v>
      </c>
      <c r="P52" s="32" t="s">
        <v>140</v>
      </c>
    </row>
    <row r="53" spans="1:16" x14ac:dyDescent="0.3">
      <c r="A53" s="30" t="s">
        <v>72</v>
      </c>
      <c r="B53" s="26" t="s">
        <v>11</v>
      </c>
      <c r="C53" s="26" t="s">
        <v>12</v>
      </c>
      <c r="D53" s="26">
        <v>1766</v>
      </c>
      <c r="E53" s="26">
        <v>1755.9</v>
      </c>
      <c r="F53" s="31">
        <v>45072</v>
      </c>
      <c r="G53" s="26" t="s">
        <v>63</v>
      </c>
      <c r="H53" s="26" t="s">
        <v>31</v>
      </c>
      <c r="I53" s="26" t="s">
        <v>140</v>
      </c>
      <c r="J53" s="26" t="s">
        <v>140</v>
      </c>
      <c r="K53" s="26">
        <v>10.099999999999909</v>
      </c>
      <c r="L53" s="26">
        <v>4.9504950495049949</v>
      </c>
      <c r="M53" s="26">
        <v>1806.3999999999996</v>
      </c>
      <c r="N53" s="26" t="s">
        <v>169</v>
      </c>
      <c r="O53" s="26">
        <v>5466</v>
      </c>
      <c r="P53" s="32" t="s">
        <v>140</v>
      </c>
    </row>
    <row r="54" spans="1:16" x14ac:dyDescent="0.3">
      <c r="A54" s="30" t="s">
        <v>72</v>
      </c>
      <c r="B54" s="26" t="s">
        <v>11</v>
      </c>
      <c r="C54" s="26" t="s">
        <v>12</v>
      </c>
      <c r="D54" s="26">
        <v>5007</v>
      </c>
      <c r="E54" s="26">
        <v>4986</v>
      </c>
      <c r="F54" s="31">
        <v>45846</v>
      </c>
      <c r="G54" s="26" t="s">
        <v>74</v>
      </c>
      <c r="H54" s="26" t="s">
        <v>31</v>
      </c>
      <c r="I54" s="26" t="s">
        <v>140</v>
      </c>
      <c r="J54" s="26" t="s">
        <v>140</v>
      </c>
      <c r="K54" s="26">
        <v>21</v>
      </c>
      <c r="L54" s="26">
        <v>2.3809523809523809</v>
      </c>
      <c r="M54" s="26">
        <v>5091</v>
      </c>
      <c r="N54" s="26" t="s">
        <v>169</v>
      </c>
      <c r="O54" s="26">
        <v>5466</v>
      </c>
      <c r="P54" s="32" t="s">
        <v>140</v>
      </c>
    </row>
    <row r="55" spans="1:16" x14ac:dyDescent="0.3">
      <c r="A55" s="30" t="s">
        <v>75</v>
      </c>
      <c r="B55" s="26" t="s">
        <v>11</v>
      </c>
      <c r="C55" s="26" t="s">
        <v>12</v>
      </c>
      <c r="D55" s="26">
        <v>466</v>
      </c>
      <c r="E55" s="26">
        <v>463</v>
      </c>
      <c r="F55" s="31">
        <v>45006</v>
      </c>
      <c r="G55" s="26" t="s">
        <v>13</v>
      </c>
      <c r="H55" s="26" t="s">
        <v>14</v>
      </c>
      <c r="I55" s="26" t="s">
        <v>140</v>
      </c>
      <c r="J55" s="26" t="s">
        <v>140</v>
      </c>
      <c r="K55" s="26">
        <v>3</v>
      </c>
      <c r="L55" s="26">
        <v>16.666666666666668</v>
      </c>
      <c r="M55" s="26">
        <v>478</v>
      </c>
      <c r="N55" s="26" t="s">
        <v>170</v>
      </c>
      <c r="O55" s="26">
        <v>766.2</v>
      </c>
      <c r="P55" s="32" t="s">
        <v>140</v>
      </c>
    </row>
    <row r="56" spans="1:16" x14ac:dyDescent="0.3">
      <c r="A56" s="30" t="s">
        <v>76</v>
      </c>
      <c r="B56" s="26" t="s">
        <v>11</v>
      </c>
      <c r="C56" s="26" t="s">
        <v>12</v>
      </c>
      <c r="D56" s="26">
        <v>3178.2</v>
      </c>
      <c r="E56" s="26">
        <v>3164.9</v>
      </c>
      <c r="F56" s="31">
        <v>45246</v>
      </c>
      <c r="G56" s="26" t="s">
        <v>13</v>
      </c>
      <c r="H56" s="26" t="s">
        <v>14</v>
      </c>
      <c r="I56" s="26" t="s">
        <v>140</v>
      </c>
      <c r="J56" s="26" t="s">
        <v>140</v>
      </c>
      <c r="K56" s="26">
        <v>13.299999999999727</v>
      </c>
      <c r="L56" s="26">
        <v>3.7593984962406788</v>
      </c>
      <c r="M56" s="26">
        <v>3231.3999999999987</v>
      </c>
      <c r="N56" s="26" t="s">
        <v>171</v>
      </c>
      <c r="O56" s="26">
        <v>4645.2</v>
      </c>
      <c r="P56" s="32" t="s">
        <v>140</v>
      </c>
    </row>
    <row r="57" spans="1:16" x14ac:dyDescent="0.3">
      <c r="A57" s="30" t="s">
        <v>77</v>
      </c>
      <c r="B57" s="26" t="s">
        <v>11</v>
      </c>
      <c r="C57" s="26" t="s">
        <v>12</v>
      </c>
      <c r="D57" s="26">
        <v>316</v>
      </c>
      <c r="E57" s="26">
        <v>314</v>
      </c>
      <c r="F57" s="31">
        <v>45721</v>
      </c>
      <c r="G57" s="26" t="s">
        <v>27</v>
      </c>
      <c r="H57" s="26" t="s">
        <v>14</v>
      </c>
      <c r="I57" s="26" t="s">
        <v>140</v>
      </c>
      <c r="J57" s="26" t="s">
        <v>140</v>
      </c>
      <c r="K57" s="26">
        <v>2</v>
      </c>
      <c r="L57" s="26">
        <v>25</v>
      </c>
      <c r="M57" s="26">
        <v>324</v>
      </c>
      <c r="N57" s="26" t="s">
        <v>172</v>
      </c>
      <c r="O57" s="26">
        <v>408.05</v>
      </c>
      <c r="P57" s="32" t="s">
        <v>140</v>
      </c>
    </row>
    <row r="58" spans="1:16" x14ac:dyDescent="0.3">
      <c r="A58" s="30" t="s">
        <v>79</v>
      </c>
      <c r="B58" s="26" t="s">
        <v>11</v>
      </c>
      <c r="C58" s="26" t="s">
        <v>12</v>
      </c>
      <c r="D58" s="26">
        <v>2342.6</v>
      </c>
      <c r="E58" s="26">
        <v>2337.1</v>
      </c>
      <c r="F58" s="31">
        <v>45845</v>
      </c>
      <c r="G58" s="26" t="s">
        <v>22</v>
      </c>
      <c r="H58" s="26" t="s">
        <v>14</v>
      </c>
      <c r="I58" s="26" t="s">
        <v>140</v>
      </c>
      <c r="J58" s="26" t="s">
        <v>140</v>
      </c>
      <c r="K58" s="26">
        <v>5.5</v>
      </c>
      <c r="L58" s="26">
        <v>9.0909090909090917</v>
      </c>
      <c r="M58" s="26">
        <v>2364.6</v>
      </c>
      <c r="N58" s="26" t="s">
        <v>173</v>
      </c>
      <c r="O58" s="26">
        <v>2483.8000000000002</v>
      </c>
      <c r="P58" s="32" t="s">
        <v>140</v>
      </c>
    </row>
    <row r="59" spans="1:16" x14ac:dyDescent="0.3">
      <c r="A59" s="30" t="s">
        <v>80</v>
      </c>
      <c r="B59" s="26" t="s">
        <v>11</v>
      </c>
      <c r="C59" s="26" t="s">
        <v>12</v>
      </c>
      <c r="D59" s="26">
        <v>1217</v>
      </c>
      <c r="E59" s="26">
        <v>1207</v>
      </c>
      <c r="F59" s="31">
        <v>45727</v>
      </c>
      <c r="G59" s="26" t="s">
        <v>48</v>
      </c>
      <c r="H59" s="26" t="s">
        <v>14</v>
      </c>
      <c r="I59" s="26" t="s">
        <v>140</v>
      </c>
      <c r="J59" s="26" t="s">
        <v>140</v>
      </c>
      <c r="K59" s="26">
        <v>10</v>
      </c>
      <c r="L59" s="26">
        <v>5</v>
      </c>
      <c r="M59" s="26">
        <v>1257</v>
      </c>
      <c r="N59" s="26" t="s">
        <v>174</v>
      </c>
      <c r="O59" s="26">
        <v>1422</v>
      </c>
      <c r="P59" s="32" t="s">
        <v>140</v>
      </c>
    </row>
    <row r="60" spans="1:16" x14ac:dyDescent="0.3">
      <c r="A60" s="30" t="s">
        <v>81</v>
      </c>
      <c r="B60" s="26" t="s">
        <v>11</v>
      </c>
      <c r="C60" s="26" t="s">
        <v>12</v>
      </c>
      <c r="D60" s="26">
        <v>579</v>
      </c>
      <c r="E60" s="26">
        <v>574.04999999999995</v>
      </c>
      <c r="F60" s="31">
        <v>45495</v>
      </c>
      <c r="G60" s="26" t="s">
        <v>82</v>
      </c>
      <c r="H60" s="26" t="s">
        <v>21</v>
      </c>
      <c r="I60" s="26" t="s">
        <v>140</v>
      </c>
      <c r="J60" s="26" t="s">
        <v>140</v>
      </c>
      <c r="K60" s="26">
        <v>4.9500000000000455</v>
      </c>
      <c r="L60" s="26">
        <v>10.101010101010008</v>
      </c>
      <c r="M60" s="26">
        <v>598.80000000000018</v>
      </c>
      <c r="N60" s="26" t="s">
        <v>175</v>
      </c>
      <c r="O60" s="26">
        <v>747.45</v>
      </c>
      <c r="P60" s="32" t="s">
        <v>140</v>
      </c>
    </row>
    <row r="61" spans="1:16" x14ac:dyDescent="0.3">
      <c r="A61" s="30" t="s">
        <v>81</v>
      </c>
      <c r="B61" s="26" t="s">
        <v>11</v>
      </c>
      <c r="C61" s="26" t="s">
        <v>12</v>
      </c>
      <c r="D61" s="26">
        <v>354</v>
      </c>
      <c r="E61" s="26">
        <v>351.9</v>
      </c>
      <c r="F61" s="31">
        <v>45062</v>
      </c>
      <c r="G61" s="26" t="s">
        <v>13</v>
      </c>
      <c r="H61" s="26" t="s">
        <v>14</v>
      </c>
      <c r="I61" s="26" t="s">
        <v>140</v>
      </c>
      <c r="J61" s="26" t="s">
        <v>140</v>
      </c>
      <c r="K61" s="26">
        <v>2.1000000000000227</v>
      </c>
      <c r="L61" s="26">
        <v>23.809523809523551</v>
      </c>
      <c r="M61" s="26">
        <v>362.40000000000009</v>
      </c>
      <c r="N61" s="26" t="s">
        <v>175</v>
      </c>
      <c r="O61" s="26">
        <v>747.45</v>
      </c>
      <c r="P61" s="32" t="s">
        <v>140</v>
      </c>
    </row>
    <row r="62" spans="1:16" x14ac:dyDescent="0.3">
      <c r="A62" s="30" t="s">
        <v>81</v>
      </c>
      <c r="B62" s="26" t="s">
        <v>11</v>
      </c>
      <c r="C62" s="26" t="s">
        <v>12</v>
      </c>
      <c r="D62" s="26">
        <v>622.6</v>
      </c>
      <c r="E62" s="26">
        <v>619</v>
      </c>
      <c r="F62" s="31">
        <v>45495</v>
      </c>
      <c r="G62" s="26" t="s">
        <v>83</v>
      </c>
      <c r="H62" s="26" t="s">
        <v>14</v>
      </c>
      <c r="I62" s="26" t="s">
        <v>140</v>
      </c>
      <c r="J62" s="26" t="s">
        <v>140</v>
      </c>
      <c r="K62" s="26">
        <v>3.6000000000000227</v>
      </c>
      <c r="L62" s="26">
        <v>13.8888888888888</v>
      </c>
      <c r="M62" s="26">
        <v>637.00000000000011</v>
      </c>
      <c r="N62" s="26" t="s">
        <v>175</v>
      </c>
      <c r="O62" s="26">
        <v>747.45</v>
      </c>
      <c r="P62" s="32" t="s">
        <v>140</v>
      </c>
    </row>
    <row r="63" spans="1:16" x14ac:dyDescent="0.3">
      <c r="A63" s="30" t="s">
        <v>81</v>
      </c>
      <c r="B63" s="26" t="s">
        <v>11</v>
      </c>
      <c r="C63" s="26" t="s">
        <v>12</v>
      </c>
      <c r="D63" s="26">
        <v>727.8</v>
      </c>
      <c r="E63" s="26">
        <v>723.9</v>
      </c>
      <c r="F63" s="31">
        <v>45853</v>
      </c>
      <c r="G63" s="26" t="s">
        <v>22</v>
      </c>
      <c r="H63" s="26" t="s">
        <v>14</v>
      </c>
      <c r="I63" s="26" t="s">
        <v>140</v>
      </c>
      <c r="J63" s="26" t="s">
        <v>140</v>
      </c>
      <c r="K63" s="26">
        <v>3.8999999999999773</v>
      </c>
      <c r="L63" s="26">
        <v>12.820512820512896</v>
      </c>
      <c r="M63" s="26">
        <v>743.39999999999986</v>
      </c>
      <c r="N63" s="26" t="s">
        <v>175</v>
      </c>
      <c r="O63" s="26">
        <v>747.45</v>
      </c>
      <c r="P63" s="32" t="s">
        <v>216</v>
      </c>
    </row>
    <row r="64" spans="1:16" x14ac:dyDescent="0.3">
      <c r="A64" s="30" t="s">
        <v>84</v>
      </c>
      <c r="B64" s="26" t="s">
        <v>11</v>
      </c>
      <c r="C64" s="26" t="s">
        <v>12</v>
      </c>
      <c r="D64" s="26">
        <v>694.5</v>
      </c>
      <c r="E64" s="26">
        <v>685</v>
      </c>
      <c r="F64" s="31">
        <v>45762</v>
      </c>
      <c r="G64" s="26" t="s">
        <v>48</v>
      </c>
      <c r="H64" s="26" t="s">
        <v>14</v>
      </c>
      <c r="I64" s="26" t="s">
        <v>140</v>
      </c>
      <c r="J64" s="26" t="s">
        <v>140</v>
      </c>
      <c r="K64" s="26">
        <v>9.5</v>
      </c>
      <c r="L64" s="26">
        <v>5.2631578947368425</v>
      </c>
      <c r="M64" s="26">
        <v>732.5</v>
      </c>
      <c r="N64" s="26" t="s">
        <v>176</v>
      </c>
      <c r="O64" s="26">
        <v>783.05</v>
      </c>
      <c r="P64" s="32" t="s">
        <v>140</v>
      </c>
    </row>
    <row r="65" spans="1:16" x14ac:dyDescent="0.3">
      <c r="A65" s="30" t="s">
        <v>85</v>
      </c>
      <c r="B65" s="26" t="s">
        <v>11</v>
      </c>
      <c r="C65" s="26" t="s">
        <v>15</v>
      </c>
      <c r="D65" s="26">
        <v>1479</v>
      </c>
      <c r="E65" s="26">
        <v>1484</v>
      </c>
      <c r="F65" s="31">
        <v>45874</v>
      </c>
      <c r="G65" s="26" t="s">
        <v>78</v>
      </c>
      <c r="H65" s="26" t="s">
        <v>14</v>
      </c>
      <c r="I65" s="26" t="s">
        <v>140</v>
      </c>
      <c r="J65" s="26" t="s">
        <v>140</v>
      </c>
      <c r="K65" s="26">
        <v>-5</v>
      </c>
      <c r="L65" s="26">
        <v>-10</v>
      </c>
      <c r="M65" s="26">
        <v>1459</v>
      </c>
      <c r="N65" s="26" t="s">
        <v>177</v>
      </c>
      <c r="O65" s="26">
        <v>1424.1</v>
      </c>
      <c r="P65" s="32" t="s">
        <v>140</v>
      </c>
    </row>
    <row r="66" spans="1:16" x14ac:dyDescent="0.3">
      <c r="A66" s="30" t="s">
        <v>86</v>
      </c>
      <c r="B66" s="26" t="s">
        <v>11</v>
      </c>
      <c r="C66" s="26" t="s">
        <v>12</v>
      </c>
      <c r="D66" s="26">
        <v>947.8</v>
      </c>
      <c r="E66" s="26">
        <v>941</v>
      </c>
      <c r="F66" s="31">
        <v>45873</v>
      </c>
      <c r="G66" s="26" t="s">
        <v>78</v>
      </c>
      <c r="H66" s="26" t="s">
        <v>14</v>
      </c>
      <c r="I66" s="26" t="s">
        <v>140</v>
      </c>
      <c r="J66" s="26" t="s">
        <v>140</v>
      </c>
      <c r="K66" s="26">
        <v>6.7999999999999545</v>
      </c>
      <c r="L66" s="26">
        <v>7.3529411764706376</v>
      </c>
      <c r="M66" s="26">
        <v>974.99999999999977</v>
      </c>
      <c r="N66" s="26" t="s">
        <v>178</v>
      </c>
      <c r="O66" s="26">
        <v>998.5</v>
      </c>
      <c r="P66" s="32" t="s">
        <v>140</v>
      </c>
    </row>
    <row r="67" spans="1:16" x14ac:dyDescent="0.3">
      <c r="A67" s="30" t="s">
        <v>87</v>
      </c>
      <c r="B67" s="26" t="s">
        <v>11</v>
      </c>
      <c r="C67" s="26" t="s">
        <v>12</v>
      </c>
      <c r="D67" s="26">
        <v>307.5</v>
      </c>
      <c r="E67" s="26">
        <v>306.2</v>
      </c>
      <c r="F67" s="31">
        <v>45867</v>
      </c>
      <c r="G67" s="26" t="s">
        <v>78</v>
      </c>
      <c r="H67" s="26" t="s">
        <v>14</v>
      </c>
      <c r="I67" s="26" t="s">
        <v>140</v>
      </c>
      <c r="J67" s="26" t="s">
        <v>140</v>
      </c>
      <c r="K67" s="26">
        <v>1.3000000000000114</v>
      </c>
      <c r="L67" s="26">
        <v>38.461538461538126</v>
      </c>
      <c r="M67" s="26">
        <v>312.70000000000005</v>
      </c>
      <c r="N67" s="26" t="s">
        <v>179</v>
      </c>
      <c r="O67" s="26">
        <v>327</v>
      </c>
      <c r="P67" s="32" t="s">
        <v>140</v>
      </c>
    </row>
    <row r="68" spans="1:16" x14ac:dyDescent="0.3">
      <c r="A68" s="30" t="s">
        <v>88</v>
      </c>
      <c r="B68" s="26" t="s">
        <v>11</v>
      </c>
      <c r="C68" s="26" t="s">
        <v>12</v>
      </c>
      <c r="D68" s="26">
        <v>481</v>
      </c>
      <c r="E68" s="26">
        <v>477.4</v>
      </c>
      <c r="F68" s="31">
        <v>45828</v>
      </c>
      <c r="G68" s="26" t="s">
        <v>89</v>
      </c>
      <c r="H68" s="26" t="s">
        <v>31</v>
      </c>
      <c r="I68" s="26" t="s">
        <v>140</v>
      </c>
      <c r="J68" s="26" t="s">
        <v>140</v>
      </c>
      <c r="K68" s="26">
        <v>3.6000000000000227</v>
      </c>
      <c r="L68" s="26">
        <v>13.8888888888888</v>
      </c>
      <c r="M68" s="26">
        <v>495.40000000000009</v>
      </c>
      <c r="N68" s="26" t="s">
        <v>180</v>
      </c>
      <c r="O68" s="26">
        <v>533.15</v>
      </c>
      <c r="P68" s="32" t="s">
        <v>140</v>
      </c>
    </row>
    <row r="69" spans="1:16" x14ac:dyDescent="0.3">
      <c r="A69" s="30" t="s">
        <v>90</v>
      </c>
      <c r="B69" s="26" t="s">
        <v>11</v>
      </c>
      <c r="C69" s="26" t="s">
        <v>12</v>
      </c>
      <c r="D69" s="26">
        <v>887</v>
      </c>
      <c r="E69" s="26">
        <v>880</v>
      </c>
      <c r="F69" s="31">
        <v>45671</v>
      </c>
      <c r="G69" s="26" t="s">
        <v>91</v>
      </c>
      <c r="H69" s="26" t="s">
        <v>21</v>
      </c>
      <c r="I69" s="26" t="s">
        <v>140</v>
      </c>
      <c r="J69" s="26" t="s">
        <v>140</v>
      </c>
      <c r="K69" s="26">
        <v>7</v>
      </c>
      <c r="L69" s="26">
        <v>7.1428571428571432</v>
      </c>
      <c r="M69" s="26">
        <v>915</v>
      </c>
      <c r="N69" s="26" t="s">
        <v>181</v>
      </c>
      <c r="O69" s="26">
        <v>1048.2</v>
      </c>
      <c r="P69" s="32" t="s">
        <v>140</v>
      </c>
    </row>
    <row r="70" spans="1:16" x14ac:dyDescent="0.3">
      <c r="A70" s="30" t="s">
        <v>92</v>
      </c>
      <c r="B70" s="26" t="s">
        <v>11</v>
      </c>
      <c r="C70" s="26" t="s">
        <v>12</v>
      </c>
      <c r="D70" s="26">
        <v>182.1</v>
      </c>
      <c r="E70" s="26">
        <v>178.3</v>
      </c>
      <c r="F70" s="31">
        <v>45149</v>
      </c>
      <c r="G70" s="26" t="s">
        <v>13</v>
      </c>
      <c r="H70" s="26" t="s">
        <v>14</v>
      </c>
      <c r="I70" s="26" t="s">
        <v>140</v>
      </c>
      <c r="J70" s="26" t="s">
        <v>140</v>
      </c>
      <c r="K70" s="26">
        <v>3.7999999999999829</v>
      </c>
      <c r="L70" s="26">
        <v>13.157894736842165</v>
      </c>
      <c r="M70" s="26">
        <v>197.29999999999993</v>
      </c>
      <c r="N70" s="26" t="s">
        <v>182</v>
      </c>
      <c r="O70" s="26">
        <v>522.70000000000005</v>
      </c>
      <c r="P70" s="32" t="s">
        <v>140</v>
      </c>
    </row>
    <row r="71" spans="1:16" x14ac:dyDescent="0.3">
      <c r="A71" s="30" t="s">
        <v>93</v>
      </c>
      <c r="B71" s="26" t="s">
        <v>11</v>
      </c>
      <c r="C71" s="26" t="s">
        <v>15</v>
      </c>
      <c r="D71" s="26">
        <v>1322</v>
      </c>
      <c r="E71" s="26">
        <v>1331.4</v>
      </c>
      <c r="F71" s="31">
        <v>45863</v>
      </c>
      <c r="G71" s="26" t="s">
        <v>94</v>
      </c>
      <c r="H71" s="26" t="s">
        <v>14</v>
      </c>
      <c r="I71" s="26" t="s">
        <v>140</v>
      </c>
      <c r="J71" s="26" t="s">
        <v>140</v>
      </c>
      <c r="K71" s="26">
        <v>-9.4000000000000909</v>
      </c>
      <c r="L71" s="26">
        <v>-5.3191489361701612</v>
      </c>
      <c r="M71" s="26">
        <v>1284.3999999999996</v>
      </c>
      <c r="N71" s="26" t="s">
        <v>183</v>
      </c>
      <c r="O71" s="26">
        <v>1214.2</v>
      </c>
      <c r="P71" s="32" t="s">
        <v>140</v>
      </c>
    </row>
    <row r="72" spans="1:16" x14ac:dyDescent="0.3">
      <c r="A72" s="30" t="s">
        <v>95</v>
      </c>
      <c r="B72" s="26" t="s">
        <v>11</v>
      </c>
      <c r="C72" s="26" t="s">
        <v>12</v>
      </c>
      <c r="D72" s="26">
        <v>2732</v>
      </c>
      <c r="E72" s="26">
        <v>2724</v>
      </c>
      <c r="F72" s="31">
        <v>45176</v>
      </c>
      <c r="G72" s="26" t="s">
        <v>35</v>
      </c>
      <c r="H72" s="26" t="s">
        <v>31</v>
      </c>
      <c r="I72" s="26" t="s">
        <v>140</v>
      </c>
      <c r="J72" s="26" t="s">
        <v>140</v>
      </c>
      <c r="K72" s="26">
        <v>8</v>
      </c>
      <c r="L72" s="26">
        <v>6.25</v>
      </c>
      <c r="M72" s="26">
        <v>2764</v>
      </c>
      <c r="N72" s="26" t="s">
        <v>184</v>
      </c>
      <c r="O72" s="26">
        <v>3686.1</v>
      </c>
      <c r="P72" s="32" t="s">
        <v>140</v>
      </c>
    </row>
    <row r="73" spans="1:16" x14ac:dyDescent="0.3">
      <c r="A73" s="30" t="s">
        <v>96</v>
      </c>
      <c r="B73" s="26" t="s">
        <v>11</v>
      </c>
      <c r="C73" s="26" t="s">
        <v>12</v>
      </c>
      <c r="D73" s="26">
        <v>10450</v>
      </c>
      <c r="E73" s="26">
        <v>10395</v>
      </c>
      <c r="F73" s="31">
        <v>45328</v>
      </c>
      <c r="G73" s="26" t="s">
        <v>13</v>
      </c>
      <c r="H73" s="26" t="s">
        <v>14</v>
      </c>
      <c r="I73" s="26" t="s">
        <v>140</v>
      </c>
      <c r="J73" s="26" t="s">
        <v>140</v>
      </c>
      <c r="K73" s="26">
        <v>55</v>
      </c>
      <c r="L73" s="26">
        <v>0.90909090909090906</v>
      </c>
      <c r="M73" s="26">
        <v>10670</v>
      </c>
      <c r="N73" s="26" t="s">
        <v>185</v>
      </c>
      <c r="O73" s="26">
        <v>12840</v>
      </c>
      <c r="P73" s="32" t="s">
        <v>140</v>
      </c>
    </row>
    <row r="74" spans="1:16" x14ac:dyDescent="0.3">
      <c r="A74" s="30" t="s">
        <v>97</v>
      </c>
      <c r="B74" s="26" t="s">
        <v>11</v>
      </c>
      <c r="C74" s="26" t="s">
        <v>12</v>
      </c>
      <c r="D74" s="26">
        <v>1022</v>
      </c>
      <c r="E74" s="26">
        <v>1013</v>
      </c>
      <c r="F74" s="31">
        <v>45735</v>
      </c>
      <c r="G74" s="26" t="s">
        <v>78</v>
      </c>
      <c r="H74" s="26" t="s">
        <v>14</v>
      </c>
      <c r="I74" s="26" t="s">
        <v>140</v>
      </c>
      <c r="J74" s="26" t="s">
        <v>140</v>
      </c>
      <c r="K74" s="26">
        <v>9</v>
      </c>
      <c r="L74" s="26">
        <v>5.5555555555555554</v>
      </c>
      <c r="M74" s="26">
        <v>1058</v>
      </c>
      <c r="N74" s="26" t="s">
        <v>186</v>
      </c>
      <c r="O74" s="26">
        <v>1260.5999999999999</v>
      </c>
      <c r="P74" s="32" t="s">
        <v>140</v>
      </c>
    </row>
    <row r="75" spans="1:16" x14ac:dyDescent="0.3">
      <c r="A75" s="30" t="s">
        <v>98</v>
      </c>
      <c r="B75" s="26" t="s">
        <v>11</v>
      </c>
      <c r="C75" s="26" t="s">
        <v>15</v>
      </c>
      <c r="D75" s="26">
        <v>2998.15</v>
      </c>
      <c r="E75" s="26">
        <v>3022.3</v>
      </c>
      <c r="F75" s="31">
        <v>45687</v>
      </c>
      <c r="G75" s="26" t="s">
        <v>78</v>
      </c>
      <c r="H75" s="26" t="s">
        <v>14</v>
      </c>
      <c r="I75" s="26" t="s">
        <v>140</v>
      </c>
      <c r="J75" s="26" t="s">
        <v>140</v>
      </c>
      <c r="K75" s="26">
        <v>-24.150000000000091</v>
      </c>
      <c r="L75" s="26">
        <v>-2.0703933747411929</v>
      </c>
      <c r="M75" s="26">
        <v>2901.5499999999997</v>
      </c>
      <c r="N75" s="26" t="s">
        <v>187</v>
      </c>
      <c r="O75" s="26">
        <v>2717.8</v>
      </c>
      <c r="P75" s="32" t="s">
        <v>140</v>
      </c>
    </row>
    <row r="76" spans="1:16" x14ac:dyDescent="0.3">
      <c r="A76" s="30" t="s">
        <v>98</v>
      </c>
      <c r="B76" s="26" t="s">
        <v>11</v>
      </c>
      <c r="C76" s="26" t="s">
        <v>12</v>
      </c>
      <c r="D76" s="26">
        <v>1932</v>
      </c>
      <c r="E76" s="26">
        <v>1916.4</v>
      </c>
      <c r="F76" s="31">
        <v>45121</v>
      </c>
      <c r="G76" s="26" t="s">
        <v>94</v>
      </c>
      <c r="H76" s="26" t="s">
        <v>21</v>
      </c>
      <c r="I76" s="26" t="s">
        <v>140</v>
      </c>
      <c r="J76" s="26" t="s">
        <v>140</v>
      </c>
      <c r="K76" s="26">
        <v>15.599999999999909</v>
      </c>
      <c r="L76" s="26">
        <v>3.2051282051282239</v>
      </c>
      <c r="M76" s="26">
        <v>1994.3999999999996</v>
      </c>
      <c r="N76" s="26" t="s">
        <v>187</v>
      </c>
      <c r="O76" s="26">
        <v>2717.8</v>
      </c>
      <c r="P76" s="32" t="s">
        <v>140</v>
      </c>
    </row>
    <row r="77" spans="1:16" x14ac:dyDescent="0.3">
      <c r="A77" s="30" t="s">
        <v>99</v>
      </c>
      <c r="B77" s="26" t="s">
        <v>11</v>
      </c>
      <c r="C77" s="26" t="s">
        <v>12</v>
      </c>
      <c r="D77" s="26">
        <v>261.7</v>
      </c>
      <c r="E77" s="26">
        <v>260.35000000000002</v>
      </c>
      <c r="F77" s="31">
        <v>45261</v>
      </c>
      <c r="G77" s="26" t="s">
        <v>78</v>
      </c>
      <c r="H77" s="26" t="s">
        <v>14</v>
      </c>
      <c r="I77" s="26" t="s">
        <v>140</v>
      </c>
      <c r="J77" s="26" t="s">
        <v>140</v>
      </c>
      <c r="K77" s="26">
        <v>1.3499999999999659</v>
      </c>
      <c r="L77" s="26">
        <v>37.037037037037976</v>
      </c>
      <c r="M77" s="26">
        <v>267.09999999999985</v>
      </c>
      <c r="N77" s="26" t="s">
        <v>188</v>
      </c>
      <c r="O77" s="26">
        <v>340.1</v>
      </c>
      <c r="P77" s="32" t="s">
        <v>140</v>
      </c>
    </row>
    <row r="78" spans="1:16" x14ac:dyDescent="0.3">
      <c r="A78" s="30" t="s">
        <v>100</v>
      </c>
      <c r="B78" s="26" t="s">
        <v>11</v>
      </c>
      <c r="C78" s="26" t="s">
        <v>15</v>
      </c>
      <c r="D78" s="26">
        <v>2122.1</v>
      </c>
      <c r="E78" s="26">
        <v>2138.1999999999998</v>
      </c>
      <c r="F78" s="31">
        <v>45670</v>
      </c>
      <c r="G78" s="26" t="s">
        <v>78</v>
      </c>
      <c r="H78" s="26" t="s">
        <v>14</v>
      </c>
      <c r="I78" s="26" t="s">
        <v>140</v>
      </c>
      <c r="J78" s="26" t="s">
        <v>140</v>
      </c>
      <c r="K78" s="26">
        <v>-16.099999999999909</v>
      </c>
      <c r="L78" s="26">
        <v>-3.1055900621118186</v>
      </c>
      <c r="M78" s="26">
        <v>2057.7000000000003</v>
      </c>
      <c r="N78" s="26" t="s">
        <v>189</v>
      </c>
      <c r="O78" s="26">
        <v>1613.9</v>
      </c>
      <c r="P78" s="32" t="s">
        <v>140</v>
      </c>
    </row>
    <row r="79" spans="1:16" x14ac:dyDescent="0.3">
      <c r="A79" s="30" t="s">
        <v>101</v>
      </c>
      <c r="B79" s="26" t="s">
        <v>11</v>
      </c>
      <c r="C79" s="26" t="s">
        <v>12</v>
      </c>
      <c r="D79" s="26">
        <v>184.5</v>
      </c>
      <c r="E79" s="26">
        <v>183.45</v>
      </c>
      <c r="F79" s="31">
        <v>45196</v>
      </c>
      <c r="G79" s="26" t="s">
        <v>102</v>
      </c>
      <c r="H79" s="26" t="s">
        <v>31</v>
      </c>
      <c r="I79" s="26" t="s">
        <v>140</v>
      </c>
      <c r="J79" s="26" t="s">
        <v>140</v>
      </c>
      <c r="K79" s="26">
        <v>1.0500000000000114</v>
      </c>
      <c r="L79" s="26">
        <v>47.619047619047102</v>
      </c>
      <c r="M79" s="26">
        <v>188.70000000000005</v>
      </c>
      <c r="N79" s="26" t="s">
        <v>190</v>
      </c>
      <c r="O79" s="26">
        <v>425.1</v>
      </c>
      <c r="P79" s="32" t="s">
        <v>140</v>
      </c>
    </row>
    <row r="80" spans="1:16" x14ac:dyDescent="0.3">
      <c r="A80" s="30" t="s">
        <v>103</v>
      </c>
      <c r="B80" s="26" t="s">
        <v>11</v>
      </c>
      <c r="C80" s="26" t="s">
        <v>15</v>
      </c>
      <c r="D80" s="26">
        <v>282.39999999999998</v>
      </c>
      <c r="E80" s="26">
        <v>285.3</v>
      </c>
      <c r="F80" s="31">
        <v>45586</v>
      </c>
      <c r="G80" s="26" t="s">
        <v>57</v>
      </c>
      <c r="H80" s="26" t="s">
        <v>31</v>
      </c>
      <c r="I80" s="26" t="s">
        <v>140</v>
      </c>
      <c r="J80" s="26" t="s">
        <v>140</v>
      </c>
      <c r="K80" s="26">
        <v>-2.9000000000000341</v>
      </c>
      <c r="L80" s="26">
        <v>-17.241379310344623</v>
      </c>
      <c r="M80" s="26">
        <v>270.79999999999984</v>
      </c>
      <c r="N80" s="26" t="s">
        <v>191</v>
      </c>
      <c r="O80" s="26">
        <v>235.52</v>
      </c>
      <c r="P80" s="32" t="s">
        <v>140</v>
      </c>
    </row>
    <row r="81" spans="1:16" x14ac:dyDescent="0.3">
      <c r="A81" s="30" t="s">
        <v>104</v>
      </c>
      <c r="B81" s="26" t="s">
        <v>11</v>
      </c>
      <c r="C81" s="26" t="s">
        <v>15</v>
      </c>
      <c r="D81" s="26">
        <v>5615.2</v>
      </c>
      <c r="E81" s="26">
        <v>5669.2</v>
      </c>
      <c r="F81" s="31">
        <v>45862</v>
      </c>
      <c r="G81" s="26" t="s">
        <v>105</v>
      </c>
      <c r="H81" s="26" t="s">
        <v>21</v>
      </c>
      <c r="I81" s="26" t="s">
        <v>140</v>
      </c>
      <c r="J81" s="26" t="s">
        <v>140</v>
      </c>
      <c r="K81" s="26">
        <v>-54</v>
      </c>
      <c r="L81" s="26">
        <v>-0.92592592592592593</v>
      </c>
      <c r="M81" s="26">
        <v>5399.2</v>
      </c>
      <c r="N81" s="26" t="s">
        <v>192</v>
      </c>
      <c r="O81" s="26">
        <v>5232.5</v>
      </c>
      <c r="P81" s="32" t="s">
        <v>140</v>
      </c>
    </row>
    <row r="82" spans="1:16" x14ac:dyDescent="0.3">
      <c r="A82" s="30" t="s">
        <v>106</v>
      </c>
      <c r="B82" s="26" t="s">
        <v>11</v>
      </c>
      <c r="C82" s="26" t="s">
        <v>15</v>
      </c>
      <c r="D82" s="26">
        <v>556.79999999999995</v>
      </c>
      <c r="E82" s="26">
        <v>560</v>
      </c>
      <c r="F82" s="31">
        <v>45541</v>
      </c>
      <c r="G82" s="26" t="s">
        <v>13</v>
      </c>
      <c r="H82" s="26" t="s">
        <v>14</v>
      </c>
      <c r="I82" s="26" t="s">
        <v>140</v>
      </c>
      <c r="J82" s="26" t="s">
        <v>140</v>
      </c>
      <c r="K82" s="26">
        <v>-3.2000000000000455</v>
      </c>
      <c r="L82" s="26">
        <v>-15.624999999999778</v>
      </c>
      <c r="M82" s="26">
        <v>543.99999999999977</v>
      </c>
      <c r="N82" s="26" t="s">
        <v>193</v>
      </c>
      <c r="O82" s="26">
        <v>415.7</v>
      </c>
      <c r="P82" s="32" t="s">
        <v>140</v>
      </c>
    </row>
    <row r="83" spans="1:16" x14ac:dyDescent="0.3">
      <c r="A83" s="30" t="s">
        <v>106</v>
      </c>
      <c r="B83" s="26" t="s">
        <v>11</v>
      </c>
      <c r="C83" s="26" t="s">
        <v>12</v>
      </c>
      <c r="D83" s="26">
        <v>182.4</v>
      </c>
      <c r="E83" s="26">
        <v>180.55</v>
      </c>
      <c r="F83" s="31">
        <v>45131</v>
      </c>
      <c r="G83" s="26" t="s">
        <v>102</v>
      </c>
      <c r="H83" s="26" t="s">
        <v>14</v>
      </c>
      <c r="I83" s="26" t="s">
        <v>140</v>
      </c>
      <c r="J83" s="26" t="s">
        <v>140</v>
      </c>
      <c r="K83" s="26">
        <v>1.8499999999999943</v>
      </c>
      <c r="L83" s="26">
        <v>27.02702702702711</v>
      </c>
      <c r="M83" s="26">
        <v>189.79999999999998</v>
      </c>
      <c r="N83" s="26" t="s">
        <v>193</v>
      </c>
      <c r="O83" s="26">
        <v>415.7</v>
      </c>
      <c r="P83" s="32" t="s">
        <v>140</v>
      </c>
    </row>
    <row r="84" spans="1:16" x14ac:dyDescent="0.3">
      <c r="A84" s="30" t="s">
        <v>107</v>
      </c>
      <c r="B84" s="26" t="s">
        <v>11</v>
      </c>
      <c r="C84" s="26" t="s">
        <v>15</v>
      </c>
      <c r="D84" s="26">
        <v>295</v>
      </c>
      <c r="E84" s="26">
        <v>296.8</v>
      </c>
      <c r="F84" s="31">
        <v>45868</v>
      </c>
      <c r="G84" s="26" t="s">
        <v>13</v>
      </c>
      <c r="H84" s="26" t="s">
        <v>14</v>
      </c>
      <c r="I84" s="26" t="s">
        <v>140</v>
      </c>
      <c r="J84" s="26" t="s">
        <v>140</v>
      </c>
      <c r="K84" s="26">
        <v>-1.8000000000000114</v>
      </c>
      <c r="L84" s="26">
        <v>-27.777777777777601</v>
      </c>
      <c r="M84" s="26">
        <v>287.79999999999995</v>
      </c>
      <c r="N84" s="26" t="s">
        <v>194</v>
      </c>
      <c r="O84" s="26">
        <v>284.64999999999998</v>
      </c>
      <c r="P84" s="32" t="s">
        <v>140</v>
      </c>
    </row>
    <row r="85" spans="1:16" x14ac:dyDescent="0.3">
      <c r="A85" s="30" t="s">
        <v>108</v>
      </c>
      <c r="B85" s="26" t="s">
        <v>11</v>
      </c>
      <c r="C85" s="26" t="s">
        <v>15</v>
      </c>
      <c r="D85" s="26">
        <v>418.5</v>
      </c>
      <c r="E85" s="26">
        <v>421</v>
      </c>
      <c r="F85" s="31">
        <v>45820</v>
      </c>
      <c r="G85" s="26" t="s">
        <v>82</v>
      </c>
      <c r="H85" s="26" t="s">
        <v>14</v>
      </c>
      <c r="I85" s="26" t="s">
        <v>140</v>
      </c>
      <c r="J85" s="26" t="s">
        <v>140</v>
      </c>
      <c r="K85" s="26">
        <v>-2.5</v>
      </c>
      <c r="L85" s="26">
        <v>-20</v>
      </c>
      <c r="M85" s="26">
        <v>408.5</v>
      </c>
      <c r="N85" s="26" t="s">
        <v>195</v>
      </c>
      <c r="O85" s="26">
        <v>385.45</v>
      </c>
      <c r="P85" s="32" t="s">
        <v>140</v>
      </c>
    </row>
    <row r="86" spans="1:16" x14ac:dyDescent="0.3">
      <c r="A86" s="30" t="s">
        <v>108</v>
      </c>
      <c r="B86" s="26" t="s">
        <v>11</v>
      </c>
      <c r="C86" s="26" t="s">
        <v>15</v>
      </c>
      <c r="D86" s="26">
        <v>605.79999999999995</v>
      </c>
      <c r="E86" s="26">
        <v>609.9</v>
      </c>
      <c r="F86" s="31">
        <v>45544</v>
      </c>
      <c r="G86" s="26" t="s">
        <v>13</v>
      </c>
      <c r="H86" s="26" t="s">
        <v>14</v>
      </c>
      <c r="I86" s="26" t="s">
        <v>140</v>
      </c>
      <c r="J86" s="26" t="s">
        <v>140</v>
      </c>
      <c r="K86" s="26">
        <v>-4.1000000000000227</v>
      </c>
      <c r="L86" s="26">
        <v>-12.195121951219445</v>
      </c>
      <c r="M86" s="26">
        <v>589.39999999999986</v>
      </c>
      <c r="N86" s="26" t="s">
        <v>195</v>
      </c>
      <c r="O86" s="26">
        <v>385.45</v>
      </c>
      <c r="P86" s="32" t="s">
        <v>140</v>
      </c>
    </row>
    <row r="87" spans="1:16" x14ac:dyDescent="0.3">
      <c r="A87" s="30" t="s">
        <v>108</v>
      </c>
      <c r="B87" s="26" t="s">
        <v>11</v>
      </c>
      <c r="C87" s="26" t="s">
        <v>12</v>
      </c>
      <c r="D87" s="26">
        <v>351.1</v>
      </c>
      <c r="E87" s="26">
        <v>347.1</v>
      </c>
      <c r="F87" s="31">
        <v>45261</v>
      </c>
      <c r="G87" s="26" t="s">
        <v>27</v>
      </c>
      <c r="H87" s="26" t="s">
        <v>14</v>
      </c>
      <c r="I87" s="26" t="s">
        <v>140</v>
      </c>
      <c r="J87" s="26" t="s">
        <v>140</v>
      </c>
      <c r="K87" s="26">
        <v>4</v>
      </c>
      <c r="L87" s="26">
        <v>12.5</v>
      </c>
      <c r="M87" s="26">
        <v>367.1</v>
      </c>
      <c r="N87" s="26" t="s">
        <v>195</v>
      </c>
      <c r="O87" s="26">
        <v>385.45</v>
      </c>
      <c r="P87" s="32" t="s">
        <v>140</v>
      </c>
    </row>
    <row r="88" spans="1:16" x14ac:dyDescent="0.3">
      <c r="A88" s="30" t="s">
        <v>109</v>
      </c>
      <c r="B88" s="26" t="s">
        <v>11</v>
      </c>
      <c r="C88" s="26" t="s">
        <v>15</v>
      </c>
      <c r="D88" s="26">
        <v>1546</v>
      </c>
      <c r="E88" s="26">
        <v>1553</v>
      </c>
      <c r="F88" s="31">
        <v>45847</v>
      </c>
      <c r="G88" s="26" t="s">
        <v>22</v>
      </c>
      <c r="H88" s="26" t="s">
        <v>14</v>
      </c>
      <c r="I88" s="26" t="s">
        <v>140</v>
      </c>
      <c r="J88" s="26" t="s">
        <v>140</v>
      </c>
      <c r="K88" s="26">
        <v>-7</v>
      </c>
      <c r="L88" s="26">
        <v>-7.1428571428571432</v>
      </c>
      <c r="M88" s="26">
        <v>1518</v>
      </c>
      <c r="N88" s="26" t="s">
        <v>196</v>
      </c>
      <c r="O88" s="26">
        <v>1380.4</v>
      </c>
      <c r="P88" s="32" t="s">
        <v>140</v>
      </c>
    </row>
    <row r="89" spans="1:16" x14ac:dyDescent="0.3">
      <c r="A89" s="30" t="s">
        <v>110</v>
      </c>
      <c r="B89" s="26" t="s">
        <v>11</v>
      </c>
      <c r="C89" s="26" t="s">
        <v>12</v>
      </c>
      <c r="D89" s="26">
        <v>120.4</v>
      </c>
      <c r="E89" s="26">
        <v>119.5</v>
      </c>
      <c r="F89" s="31">
        <v>45873</v>
      </c>
      <c r="G89" s="26" t="s">
        <v>22</v>
      </c>
      <c r="H89" s="26" t="s">
        <v>14</v>
      </c>
      <c r="I89" s="26" t="s">
        <v>140</v>
      </c>
      <c r="J89" s="26" t="s">
        <v>140</v>
      </c>
      <c r="K89" s="26">
        <v>0.90000000000000568</v>
      </c>
      <c r="L89" s="26">
        <v>55.555555555555202</v>
      </c>
      <c r="M89" s="26">
        <v>124.00000000000003</v>
      </c>
      <c r="N89" s="26" t="s">
        <v>197</v>
      </c>
      <c r="O89" s="26">
        <v>122.19</v>
      </c>
      <c r="P89" s="32" t="s">
        <v>216</v>
      </c>
    </row>
    <row r="90" spans="1:16" x14ac:dyDescent="0.3">
      <c r="A90" s="30" t="s">
        <v>110</v>
      </c>
      <c r="B90" s="26" t="s">
        <v>11</v>
      </c>
      <c r="C90" s="26" t="s">
        <v>15</v>
      </c>
      <c r="D90" s="26">
        <v>135.9</v>
      </c>
      <c r="E90" s="26">
        <v>137.19999999999999</v>
      </c>
      <c r="F90" s="31">
        <v>45863</v>
      </c>
      <c r="G90" s="26" t="s">
        <v>111</v>
      </c>
      <c r="H90" s="26" t="s">
        <v>21</v>
      </c>
      <c r="I90" s="26" t="s">
        <v>140</v>
      </c>
      <c r="J90" s="26" t="s">
        <v>140</v>
      </c>
      <c r="K90" s="26">
        <v>-1.2999999999999829</v>
      </c>
      <c r="L90" s="26">
        <v>-38.461538461538964</v>
      </c>
      <c r="M90" s="26">
        <v>130.70000000000007</v>
      </c>
      <c r="N90" s="26" t="s">
        <v>197</v>
      </c>
      <c r="O90" s="26">
        <v>122.19</v>
      </c>
      <c r="P90" s="32" t="s">
        <v>140</v>
      </c>
    </row>
    <row r="91" spans="1:16" x14ac:dyDescent="0.3">
      <c r="A91" s="30" t="s">
        <v>112</v>
      </c>
      <c r="B91" s="26" t="s">
        <v>11</v>
      </c>
      <c r="C91" s="26" t="s">
        <v>12</v>
      </c>
      <c r="D91" s="26">
        <v>678.5</v>
      </c>
      <c r="E91" s="26">
        <v>674.5</v>
      </c>
      <c r="F91" s="31">
        <v>45659</v>
      </c>
      <c r="G91" s="26" t="s">
        <v>102</v>
      </c>
      <c r="H91" s="26" t="s">
        <v>14</v>
      </c>
      <c r="I91" s="26" t="s">
        <v>140</v>
      </c>
      <c r="J91" s="26" t="s">
        <v>140</v>
      </c>
      <c r="K91" s="26">
        <v>4</v>
      </c>
      <c r="L91" s="26">
        <v>12.5</v>
      </c>
      <c r="M91" s="26">
        <v>694.5</v>
      </c>
      <c r="N91" s="26" t="s">
        <v>198</v>
      </c>
      <c r="O91" s="26">
        <v>789.95</v>
      </c>
      <c r="P91" s="32" t="s">
        <v>140</v>
      </c>
    </row>
    <row r="92" spans="1:16" x14ac:dyDescent="0.3">
      <c r="A92" s="30" t="s">
        <v>112</v>
      </c>
      <c r="B92" s="26" t="s">
        <v>42</v>
      </c>
      <c r="C92" s="26" t="s">
        <v>15</v>
      </c>
      <c r="D92" s="26">
        <v>908.1</v>
      </c>
      <c r="E92" s="26">
        <v>911</v>
      </c>
      <c r="F92" s="31">
        <v>45856</v>
      </c>
      <c r="G92" s="26" t="s">
        <v>32</v>
      </c>
      <c r="H92" s="26" t="s">
        <v>21</v>
      </c>
      <c r="I92" s="26" t="s">
        <v>140</v>
      </c>
      <c r="J92" s="26" t="s">
        <v>140</v>
      </c>
      <c r="K92" s="26">
        <v>-2.8999999999999773</v>
      </c>
      <c r="L92" s="26">
        <v>-17.241379310344964</v>
      </c>
      <c r="M92" s="26">
        <v>896.50000000000011</v>
      </c>
      <c r="N92" s="26" t="s">
        <v>198</v>
      </c>
      <c r="O92" s="26">
        <v>789.95</v>
      </c>
      <c r="P92" s="32" t="s">
        <v>140</v>
      </c>
    </row>
    <row r="93" spans="1:16" x14ac:dyDescent="0.3">
      <c r="A93" s="30" t="s">
        <v>113</v>
      </c>
      <c r="B93" s="26" t="s">
        <v>11</v>
      </c>
      <c r="C93" s="26" t="s">
        <v>12</v>
      </c>
      <c r="D93" s="26">
        <v>1756</v>
      </c>
      <c r="E93" s="26">
        <v>1746.5</v>
      </c>
      <c r="F93" s="31">
        <v>45824</v>
      </c>
      <c r="G93" s="26" t="s">
        <v>114</v>
      </c>
      <c r="H93" s="26" t="s">
        <v>31</v>
      </c>
      <c r="I93" s="26" t="s">
        <v>140</v>
      </c>
      <c r="J93" s="26" t="s">
        <v>140</v>
      </c>
      <c r="K93" s="26">
        <v>9.5</v>
      </c>
      <c r="L93" s="26">
        <v>5.2631578947368425</v>
      </c>
      <c r="M93" s="26">
        <v>1794</v>
      </c>
      <c r="N93" s="26" t="s">
        <v>199</v>
      </c>
      <c r="O93" s="26">
        <v>1838</v>
      </c>
      <c r="P93" s="32" t="s">
        <v>140</v>
      </c>
    </row>
    <row r="94" spans="1:16" x14ac:dyDescent="0.3">
      <c r="A94" s="30" t="s">
        <v>115</v>
      </c>
      <c r="B94" s="26" t="s">
        <v>11</v>
      </c>
      <c r="C94" s="26" t="s">
        <v>15</v>
      </c>
      <c r="D94" s="26">
        <v>1193</v>
      </c>
      <c r="E94" s="26">
        <v>1201</v>
      </c>
      <c r="F94" s="31">
        <v>45568</v>
      </c>
      <c r="G94" s="26" t="s">
        <v>116</v>
      </c>
      <c r="H94" s="26" t="s">
        <v>21</v>
      </c>
      <c r="I94" s="26" t="s">
        <v>140</v>
      </c>
      <c r="J94" s="26" t="s">
        <v>140</v>
      </c>
      <c r="K94" s="26">
        <v>-8</v>
      </c>
      <c r="L94" s="26">
        <v>-6.25</v>
      </c>
      <c r="M94" s="26">
        <v>1161</v>
      </c>
      <c r="N94" s="26" t="s">
        <v>200</v>
      </c>
      <c r="O94" s="26">
        <v>1046.8</v>
      </c>
      <c r="P94" s="32" t="s">
        <v>140</v>
      </c>
    </row>
    <row r="95" spans="1:16" x14ac:dyDescent="0.3">
      <c r="A95" s="30" t="s">
        <v>115</v>
      </c>
      <c r="B95" s="26" t="s">
        <v>11</v>
      </c>
      <c r="C95" s="26" t="s">
        <v>12</v>
      </c>
      <c r="D95" s="26">
        <v>783</v>
      </c>
      <c r="E95" s="26">
        <v>780.45</v>
      </c>
      <c r="F95" s="31">
        <v>45084</v>
      </c>
      <c r="G95" s="26" t="s">
        <v>27</v>
      </c>
      <c r="H95" s="26" t="s">
        <v>21</v>
      </c>
      <c r="I95" s="26" t="s">
        <v>140</v>
      </c>
      <c r="J95" s="26" t="s">
        <v>140</v>
      </c>
      <c r="K95" s="26">
        <v>2.5499999999999545</v>
      </c>
      <c r="L95" s="26">
        <v>19.607843137255252</v>
      </c>
      <c r="M95" s="26">
        <v>793.19999999999982</v>
      </c>
      <c r="N95" s="26" t="s">
        <v>200</v>
      </c>
      <c r="O95" s="26">
        <v>1046.8</v>
      </c>
      <c r="P95" s="32" t="s">
        <v>140</v>
      </c>
    </row>
    <row r="96" spans="1:16" x14ac:dyDescent="0.3">
      <c r="A96" s="30" t="s">
        <v>117</v>
      </c>
      <c r="B96" s="26" t="s">
        <v>11</v>
      </c>
      <c r="C96" s="26" t="s">
        <v>15</v>
      </c>
      <c r="D96" s="26">
        <v>711.1</v>
      </c>
      <c r="E96" s="26">
        <v>715.5</v>
      </c>
      <c r="F96" s="31">
        <v>45824</v>
      </c>
      <c r="G96" s="26" t="s">
        <v>118</v>
      </c>
      <c r="H96" s="26" t="s">
        <v>21</v>
      </c>
      <c r="I96" s="26" t="s">
        <v>140</v>
      </c>
      <c r="J96" s="26" t="s">
        <v>140</v>
      </c>
      <c r="K96" s="26">
        <v>-4.3999999999999773</v>
      </c>
      <c r="L96" s="26">
        <v>-11.363636363636422</v>
      </c>
      <c r="M96" s="26">
        <v>693.50000000000011</v>
      </c>
      <c r="N96" s="26" t="s">
        <v>201</v>
      </c>
      <c r="O96" s="26">
        <v>654.1</v>
      </c>
      <c r="P96" s="32" t="s">
        <v>140</v>
      </c>
    </row>
    <row r="97" spans="1:16" x14ac:dyDescent="0.3">
      <c r="A97" s="30" t="s">
        <v>117</v>
      </c>
      <c r="B97" s="26" t="s">
        <v>11</v>
      </c>
      <c r="C97" s="26" t="s">
        <v>15</v>
      </c>
      <c r="D97" s="26">
        <v>877</v>
      </c>
      <c r="E97" s="26">
        <v>889.25</v>
      </c>
      <c r="F97" s="31">
        <v>45594</v>
      </c>
      <c r="G97" s="26" t="s">
        <v>119</v>
      </c>
      <c r="H97" s="26" t="s">
        <v>31</v>
      </c>
      <c r="I97" s="26" t="s">
        <v>140</v>
      </c>
      <c r="J97" s="26" t="s">
        <v>140</v>
      </c>
      <c r="K97" s="26">
        <v>-12.25</v>
      </c>
      <c r="L97" s="26">
        <v>-4.0816326530612246</v>
      </c>
      <c r="M97" s="26">
        <v>828</v>
      </c>
      <c r="N97" s="26" t="s">
        <v>201</v>
      </c>
      <c r="O97" s="26">
        <v>654.1</v>
      </c>
      <c r="P97" s="32" t="s">
        <v>140</v>
      </c>
    </row>
    <row r="98" spans="1:16" x14ac:dyDescent="0.3">
      <c r="A98" s="30" t="s">
        <v>117</v>
      </c>
      <c r="B98" s="26" t="s">
        <v>11</v>
      </c>
      <c r="C98" s="26" t="s">
        <v>12</v>
      </c>
      <c r="D98" s="26">
        <v>478.2</v>
      </c>
      <c r="E98" s="26">
        <v>475.2</v>
      </c>
      <c r="F98" s="31">
        <v>45054</v>
      </c>
      <c r="G98" s="26" t="s">
        <v>13</v>
      </c>
      <c r="H98" s="26" t="s">
        <v>14</v>
      </c>
      <c r="I98" s="26" t="s">
        <v>140</v>
      </c>
      <c r="J98" s="26" t="s">
        <v>140</v>
      </c>
      <c r="K98" s="26">
        <v>3</v>
      </c>
      <c r="L98" s="26">
        <v>16.666666666666668</v>
      </c>
      <c r="M98" s="26">
        <v>490.2</v>
      </c>
      <c r="N98" s="26" t="s">
        <v>201</v>
      </c>
      <c r="O98" s="26">
        <v>654.1</v>
      </c>
      <c r="P98" s="32" t="s">
        <v>140</v>
      </c>
    </row>
    <row r="99" spans="1:16" x14ac:dyDescent="0.3">
      <c r="A99" s="30" t="s">
        <v>120</v>
      </c>
      <c r="B99" s="26" t="s">
        <v>11</v>
      </c>
      <c r="C99" s="26" t="s">
        <v>12</v>
      </c>
      <c r="D99" s="26">
        <v>372.5</v>
      </c>
      <c r="E99" s="26">
        <v>369.25</v>
      </c>
      <c r="F99" s="31">
        <v>45789</v>
      </c>
      <c r="G99" s="26" t="s">
        <v>121</v>
      </c>
      <c r="H99" s="26" t="s">
        <v>14</v>
      </c>
      <c r="I99" s="26" t="s">
        <v>140</v>
      </c>
      <c r="J99" s="26" t="s">
        <v>140</v>
      </c>
      <c r="K99" s="26">
        <v>3.25</v>
      </c>
      <c r="L99" s="26">
        <v>15.384615384615385</v>
      </c>
      <c r="M99" s="26">
        <v>385.5</v>
      </c>
      <c r="N99" s="26" t="s">
        <v>202</v>
      </c>
      <c r="O99" s="26">
        <v>384.45</v>
      </c>
      <c r="P99" s="32" t="s">
        <v>140</v>
      </c>
    </row>
    <row r="100" spans="1:16" x14ac:dyDescent="0.3">
      <c r="A100" s="30" t="s">
        <v>122</v>
      </c>
      <c r="B100" s="26" t="s">
        <v>11</v>
      </c>
      <c r="C100" s="26" t="s">
        <v>12</v>
      </c>
      <c r="D100" s="26">
        <v>153.5</v>
      </c>
      <c r="E100" s="26">
        <v>152.30000000000001</v>
      </c>
      <c r="F100" s="31">
        <v>45873</v>
      </c>
      <c r="G100" s="26" t="s">
        <v>13</v>
      </c>
      <c r="H100" s="26" t="s">
        <v>14</v>
      </c>
      <c r="I100" s="26" t="s">
        <v>140</v>
      </c>
      <c r="J100" s="26" t="s">
        <v>140</v>
      </c>
      <c r="K100" s="26">
        <v>1.1999999999999886</v>
      </c>
      <c r="L100" s="26">
        <v>41.666666666667062</v>
      </c>
      <c r="M100" s="26">
        <v>158.29999999999995</v>
      </c>
      <c r="N100" s="26" t="s">
        <v>203</v>
      </c>
      <c r="O100" s="26">
        <v>160.16</v>
      </c>
      <c r="P100" s="32" t="s">
        <v>140</v>
      </c>
    </row>
    <row r="101" spans="1:16" x14ac:dyDescent="0.3">
      <c r="A101" s="30" t="s">
        <v>122</v>
      </c>
      <c r="B101" s="26" t="s">
        <v>11</v>
      </c>
      <c r="C101" s="26" t="s">
        <v>12</v>
      </c>
      <c r="D101" s="26">
        <v>123.3</v>
      </c>
      <c r="E101" s="26">
        <v>122.45</v>
      </c>
      <c r="F101" s="31">
        <v>45671</v>
      </c>
      <c r="G101" s="26" t="s">
        <v>123</v>
      </c>
      <c r="H101" s="26" t="s">
        <v>14</v>
      </c>
      <c r="I101" s="26" t="s">
        <v>140</v>
      </c>
      <c r="J101" s="26" t="s">
        <v>140</v>
      </c>
      <c r="K101" s="26">
        <v>0.84999999999999432</v>
      </c>
      <c r="L101" s="26">
        <v>58.823529411765101</v>
      </c>
      <c r="M101" s="26">
        <v>126.69999999999997</v>
      </c>
      <c r="N101" s="26" t="s">
        <v>203</v>
      </c>
      <c r="O101" s="26">
        <v>160.16</v>
      </c>
      <c r="P101" s="32" t="s">
        <v>140</v>
      </c>
    </row>
    <row r="102" spans="1:16" x14ac:dyDescent="0.3">
      <c r="A102" s="30" t="s">
        <v>124</v>
      </c>
      <c r="B102" s="26" t="s">
        <v>11</v>
      </c>
      <c r="C102" s="26" t="s">
        <v>15</v>
      </c>
      <c r="D102" s="26">
        <v>1605</v>
      </c>
      <c r="E102" s="26">
        <v>1615</v>
      </c>
      <c r="F102" s="31">
        <v>45855</v>
      </c>
      <c r="G102" s="26" t="s">
        <v>32</v>
      </c>
      <c r="H102" s="26" t="s">
        <v>21</v>
      </c>
      <c r="I102" s="26" t="s">
        <v>140</v>
      </c>
      <c r="J102" s="26" t="s">
        <v>140</v>
      </c>
      <c r="K102" s="26">
        <v>-10</v>
      </c>
      <c r="L102" s="26">
        <v>-5</v>
      </c>
      <c r="M102" s="26">
        <v>1565</v>
      </c>
      <c r="N102" s="26" t="s">
        <v>204</v>
      </c>
      <c r="O102" s="26">
        <v>1509.3</v>
      </c>
      <c r="P102" s="32" t="s">
        <v>140</v>
      </c>
    </row>
    <row r="103" spans="1:16" x14ac:dyDescent="0.3">
      <c r="A103" s="30" t="s">
        <v>125</v>
      </c>
      <c r="B103" s="26" t="s">
        <v>11</v>
      </c>
      <c r="C103" s="26" t="s">
        <v>12</v>
      </c>
      <c r="D103" s="26">
        <v>2528</v>
      </c>
      <c r="E103" s="26">
        <v>2515</v>
      </c>
      <c r="F103" s="31">
        <v>45422</v>
      </c>
      <c r="G103" s="26" t="s">
        <v>13</v>
      </c>
      <c r="H103" s="26" t="s">
        <v>14</v>
      </c>
      <c r="I103" s="26" t="s">
        <v>140</v>
      </c>
      <c r="J103" s="26" t="s">
        <v>140</v>
      </c>
      <c r="K103" s="26">
        <v>13</v>
      </c>
      <c r="L103" s="26">
        <v>3.8461538461538463</v>
      </c>
      <c r="M103" s="26">
        <v>2580</v>
      </c>
      <c r="N103" s="26" t="s">
        <v>205</v>
      </c>
      <c r="O103" s="26">
        <v>3626.1</v>
      </c>
      <c r="P103" s="32" t="s">
        <v>140</v>
      </c>
    </row>
    <row r="104" spans="1:16" x14ac:dyDescent="0.3">
      <c r="A104" s="30" t="s">
        <v>126</v>
      </c>
      <c r="B104" s="26" t="s">
        <v>11</v>
      </c>
      <c r="C104" s="26" t="s">
        <v>12</v>
      </c>
      <c r="D104" s="26">
        <v>1011</v>
      </c>
      <c r="E104" s="26">
        <v>997.4</v>
      </c>
      <c r="F104" s="31">
        <v>45322</v>
      </c>
      <c r="G104" s="26" t="s">
        <v>13</v>
      </c>
      <c r="H104" s="26" t="s">
        <v>14</v>
      </c>
      <c r="I104" s="26" t="s">
        <v>140</v>
      </c>
      <c r="J104" s="26" t="s">
        <v>140</v>
      </c>
      <c r="K104" s="26">
        <v>13.600000000000023</v>
      </c>
      <c r="L104" s="26">
        <v>3.6764705882352882</v>
      </c>
      <c r="M104" s="26">
        <v>1065.4000000000001</v>
      </c>
      <c r="N104" s="26" t="s">
        <v>206</v>
      </c>
      <c r="O104" s="26">
        <v>1358.1</v>
      </c>
      <c r="P104" s="32" t="s">
        <v>140</v>
      </c>
    </row>
    <row r="105" spans="1:16" x14ac:dyDescent="0.3">
      <c r="A105" s="30" t="s">
        <v>126</v>
      </c>
      <c r="B105" s="26" t="s">
        <v>11</v>
      </c>
      <c r="C105" s="26" t="s">
        <v>12</v>
      </c>
      <c r="D105" s="26">
        <v>851</v>
      </c>
      <c r="E105" s="26">
        <v>838.9</v>
      </c>
      <c r="F105" s="31">
        <v>45259</v>
      </c>
      <c r="G105" s="26" t="s">
        <v>27</v>
      </c>
      <c r="H105" s="26" t="s">
        <v>14</v>
      </c>
      <c r="I105" s="26" t="s">
        <v>140</v>
      </c>
      <c r="J105" s="26" t="s">
        <v>140</v>
      </c>
      <c r="K105" s="26">
        <v>12.100000000000023</v>
      </c>
      <c r="L105" s="26">
        <v>4.1322314049586701</v>
      </c>
      <c r="M105" s="26">
        <v>899.40000000000009</v>
      </c>
      <c r="N105" s="26" t="s">
        <v>206</v>
      </c>
      <c r="O105" s="26">
        <v>1358.1</v>
      </c>
      <c r="P105" s="32" t="s">
        <v>140</v>
      </c>
    </row>
    <row r="106" spans="1:16" x14ac:dyDescent="0.3">
      <c r="A106" s="30" t="s">
        <v>126</v>
      </c>
      <c r="B106" s="26" t="s">
        <v>11</v>
      </c>
      <c r="C106" s="26" t="s">
        <v>12</v>
      </c>
      <c r="D106" s="26">
        <v>592.6</v>
      </c>
      <c r="E106" s="26">
        <v>586.79999999999995</v>
      </c>
      <c r="F106" s="31">
        <v>45112</v>
      </c>
      <c r="G106" s="26" t="s">
        <v>27</v>
      </c>
      <c r="H106" s="26" t="s">
        <v>14</v>
      </c>
      <c r="I106" s="26" t="s">
        <v>140</v>
      </c>
      <c r="J106" s="26" t="s">
        <v>140</v>
      </c>
      <c r="K106" s="26">
        <v>5.8000000000000682</v>
      </c>
      <c r="L106" s="26">
        <v>8.6206896551723116</v>
      </c>
      <c r="M106" s="26">
        <v>615.8000000000003</v>
      </c>
      <c r="N106" s="26" t="s">
        <v>206</v>
      </c>
      <c r="O106" s="26">
        <v>1358.1</v>
      </c>
      <c r="P106" s="32" t="s">
        <v>140</v>
      </c>
    </row>
    <row r="107" spans="1:16" x14ac:dyDescent="0.3">
      <c r="A107" s="30" t="s">
        <v>127</v>
      </c>
      <c r="B107" s="26" t="s">
        <v>11</v>
      </c>
      <c r="C107" s="26" t="s">
        <v>15</v>
      </c>
      <c r="D107" s="26">
        <v>8093</v>
      </c>
      <c r="E107" s="26">
        <v>8165</v>
      </c>
      <c r="F107" s="31">
        <v>45581</v>
      </c>
      <c r="G107" s="26" t="s">
        <v>13</v>
      </c>
      <c r="H107" s="26" t="s">
        <v>14</v>
      </c>
      <c r="I107" s="26" t="s">
        <v>140</v>
      </c>
      <c r="J107" s="26" t="s">
        <v>140</v>
      </c>
      <c r="K107" s="26">
        <v>-72</v>
      </c>
      <c r="L107" s="26">
        <v>-0.69444444444444442</v>
      </c>
      <c r="M107" s="26">
        <v>7805</v>
      </c>
      <c r="N107" s="26" t="s">
        <v>207</v>
      </c>
      <c r="O107" s="26">
        <v>5365.5</v>
      </c>
      <c r="P107" s="32" t="s">
        <v>140</v>
      </c>
    </row>
    <row r="108" spans="1:16" x14ac:dyDescent="0.3">
      <c r="A108" s="30" t="s">
        <v>128</v>
      </c>
      <c r="B108" s="26" t="s">
        <v>11</v>
      </c>
      <c r="C108" s="26" t="s">
        <v>12</v>
      </c>
      <c r="D108" s="26">
        <v>2180</v>
      </c>
      <c r="E108" s="26">
        <v>2168</v>
      </c>
      <c r="F108" s="31">
        <v>45671</v>
      </c>
      <c r="G108" s="26" t="s">
        <v>27</v>
      </c>
      <c r="H108" s="26" t="s">
        <v>14</v>
      </c>
      <c r="I108" s="26" t="s">
        <v>140</v>
      </c>
      <c r="J108" s="26" t="s">
        <v>140</v>
      </c>
      <c r="K108" s="26">
        <v>12</v>
      </c>
      <c r="L108" s="26">
        <v>4.166666666666667</v>
      </c>
      <c r="M108" s="26">
        <v>2228</v>
      </c>
      <c r="N108" s="26" t="s">
        <v>208</v>
      </c>
      <c r="O108" s="26">
        <v>2963.8</v>
      </c>
      <c r="P108" s="32" t="s">
        <v>140</v>
      </c>
    </row>
    <row r="109" spans="1:16" x14ac:dyDescent="0.3">
      <c r="A109" s="30" t="s">
        <v>129</v>
      </c>
      <c r="B109" s="26" t="s">
        <v>11</v>
      </c>
      <c r="C109" s="26" t="s">
        <v>12</v>
      </c>
      <c r="D109" s="26">
        <v>947.6</v>
      </c>
      <c r="E109" s="26">
        <v>943.7</v>
      </c>
      <c r="F109" s="31">
        <v>45124</v>
      </c>
      <c r="G109" s="26" t="s">
        <v>27</v>
      </c>
      <c r="H109" s="26" t="s">
        <v>14</v>
      </c>
      <c r="I109" s="26" t="s">
        <v>140</v>
      </c>
      <c r="J109" s="26" t="s">
        <v>140</v>
      </c>
      <c r="K109" s="26">
        <v>3.8999999999999773</v>
      </c>
      <c r="L109" s="26">
        <v>12.820512820512896</v>
      </c>
      <c r="M109" s="26">
        <v>963.19999999999993</v>
      </c>
      <c r="N109" s="26" t="s">
        <v>209</v>
      </c>
      <c r="O109" s="26">
        <v>1297.8</v>
      </c>
      <c r="P109" s="32" t="s">
        <v>140</v>
      </c>
    </row>
    <row r="110" spans="1:16" x14ac:dyDescent="0.3">
      <c r="A110" s="30" t="s">
        <v>130</v>
      </c>
      <c r="B110" s="26" t="s">
        <v>11</v>
      </c>
      <c r="C110" s="26" t="s">
        <v>12</v>
      </c>
      <c r="D110" s="26">
        <v>499</v>
      </c>
      <c r="E110" s="26">
        <v>495.55</v>
      </c>
      <c r="F110" s="31">
        <v>45043</v>
      </c>
      <c r="G110" s="26" t="s">
        <v>27</v>
      </c>
      <c r="H110" s="26" t="s">
        <v>14</v>
      </c>
      <c r="I110" s="26" t="s">
        <v>140</v>
      </c>
      <c r="J110" s="26" t="s">
        <v>140</v>
      </c>
      <c r="K110" s="26">
        <v>3.4499999999999886</v>
      </c>
      <c r="L110" s="26">
        <v>14.492753623188454</v>
      </c>
      <c r="M110" s="26">
        <v>512.79999999999995</v>
      </c>
      <c r="N110" s="26" t="s">
        <v>210</v>
      </c>
      <c r="O110" s="26">
        <v>1069.4000000000001</v>
      </c>
      <c r="P110" s="32" t="s">
        <v>140</v>
      </c>
    </row>
    <row r="111" spans="1:16" x14ac:dyDescent="0.3">
      <c r="A111" s="30" t="s">
        <v>131</v>
      </c>
      <c r="B111" s="26" t="s">
        <v>11</v>
      </c>
      <c r="C111" s="26" t="s">
        <v>12</v>
      </c>
      <c r="D111" s="26">
        <v>448</v>
      </c>
      <c r="E111" s="26">
        <v>444.1</v>
      </c>
      <c r="F111" s="31">
        <v>45422</v>
      </c>
      <c r="G111" s="26" t="s">
        <v>13</v>
      </c>
      <c r="H111" s="26" t="s">
        <v>14</v>
      </c>
      <c r="I111" s="26" t="s">
        <v>140</v>
      </c>
      <c r="J111" s="26" t="s">
        <v>140</v>
      </c>
      <c r="K111" s="26">
        <v>3.8999999999999773</v>
      </c>
      <c r="L111" s="26">
        <v>12.820512820512896</v>
      </c>
      <c r="M111" s="26">
        <v>463.59999999999991</v>
      </c>
      <c r="N111" s="26" t="s">
        <v>211</v>
      </c>
      <c r="O111" s="26">
        <v>688.65</v>
      </c>
      <c r="P111" s="32" t="s">
        <v>140</v>
      </c>
    </row>
    <row r="112" spans="1:16" x14ac:dyDescent="0.3">
      <c r="A112" s="30" t="s">
        <v>132</v>
      </c>
      <c r="B112" s="26" t="s">
        <v>11</v>
      </c>
      <c r="C112" s="26" t="s">
        <v>12</v>
      </c>
      <c r="D112" s="26">
        <v>413.5</v>
      </c>
      <c r="E112" s="26">
        <v>409</v>
      </c>
      <c r="F112" s="31">
        <v>45253</v>
      </c>
      <c r="G112" s="26" t="s">
        <v>133</v>
      </c>
      <c r="H112" s="26" t="s">
        <v>31</v>
      </c>
      <c r="I112" s="26" t="s">
        <v>140</v>
      </c>
      <c r="J112" s="26" t="s">
        <v>140</v>
      </c>
      <c r="K112" s="26">
        <v>4.5</v>
      </c>
      <c r="L112" s="26">
        <v>11.111111111111111</v>
      </c>
      <c r="M112" s="26">
        <v>431.5</v>
      </c>
      <c r="N112" s="26" t="s">
        <v>212</v>
      </c>
      <c r="O112" s="26">
        <v>514.25</v>
      </c>
      <c r="P112" s="32" t="s">
        <v>140</v>
      </c>
    </row>
    <row r="113" spans="1:16" x14ac:dyDescent="0.3">
      <c r="A113" s="30" t="s">
        <v>134</v>
      </c>
      <c r="B113" s="26" t="s">
        <v>11</v>
      </c>
      <c r="C113" s="26" t="s">
        <v>15</v>
      </c>
      <c r="D113" s="26">
        <v>277.2</v>
      </c>
      <c r="E113" s="26">
        <v>280</v>
      </c>
      <c r="F113" s="31">
        <v>45728</v>
      </c>
      <c r="G113" s="26" t="s">
        <v>48</v>
      </c>
      <c r="H113" s="26" t="s">
        <v>14</v>
      </c>
      <c r="I113" s="26" t="s">
        <v>140</v>
      </c>
      <c r="J113" s="26" t="s">
        <v>140</v>
      </c>
      <c r="K113" s="26">
        <v>-2.8000000000000114</v>
      </c>
      <c r="L113" s="26">
        <v>-17.857142857142783</v>
      </c>
      <c r="M113" s="26">
        <v>265.99999999999994</v>
      </c>
      <c r="N113" s="26" t="s">
        <v>213</v>
      </c>
      <c r="O113" s="26">
        <v>241.72</v>
      </c>
      <c r="P113" s="32" t="s">
        <v>140</v>
      </c>
    </row>
    <row r="114" spans="1:16" x14ac:dyDescent="0.3">
      <c r="A114" s="33" t="s">
        <v>134</v>
      </c>
      <c r="B114" s="34" t="s">
        <v>42</v>
      </c>
      <c r="C114" s="34" t="s">
        <v>12</v>
      </c>
      <c r="D114" s="34">
        <v>198.9</v>
      </c>
      <c r="E114" s="34">
        <v>198.1</v>
      </c>
      <c r="F114" s="35">
        <v>45259</v>
      </c>
      <c r="G114" s="34" t="s">
        <v>13</v>
      </c>
      <c r="H114" s="34" t="s">
        <v>14</v>
      </c>
      <c r="I114" s="34" t="s">
        <v>140</v>
      </c>
      <c r="J114" s="34" t="s">
        <v>140</v>
      </c>
      <c r="K114" s="34">
        <v>0.80000000000001137</v>
      </c>
      <c r="L114" s="34">
        <v>62.499999999999112</v>
      </c>
      <c r="M114" s="34">
        <v>202.10000000000005</v>
      </c>
      <c r="N114" s="34" t="s">
        <v>213</v>
      </c>
      <c r="O114" s="34">
        <v>241.72</v>
      </c>
      <c r="P114" s="36" t="s">
        <v>140</v>
      </c>
    </row>
  </sheetData>
  <conditionalFormatting sqref="A2:P113">
    <cfRule type="expression" dxfId="16" priority="5">
      <formula>$R2="Green"</formula>
    </cfRule>
  </conditionalFormatting>
  <conditionalFormatting sqref="A2:P114">
    <cfRule type="expression" dxfId="15" priority="1">
      <formula>$P2="Red"</formula>
    </cfRule>
    <cfRule type="expression" priority="2">
      <formula>$P2="Red"</formula>
    </cfRule>
    <cfRule type="expression" dxfId="14" priority="3">
      <formula>$P2="Green"</formula>
    </cfRule>
  </conditionalFormatting>
  <conditionalFormatting sqref="A114:P114">
    <cfRule type="expression" dxfId="13" priority="27">
      <formula>$R115="Green"</formula>
    </cfRule>
  </conditionalFormatting>
  <conditionalFormatting sqref="D2:P113">
    <cfRule type="expression" dxfId="12" priority="4">
      <formula>$R2="Green"</formula>
    </cfRule>
  </conditionalFormatting>
  <conditionalFormatting sqref="D114:P114">
    <cfRule type="expression" dxfId="11" priority="30">
      <formula>$R115="Green"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EC10-473F-4BDD-9144-BC7F4FA2FC4D}">
  <dimension ref="A1:P114"/>
  <sheetViews>
    <sheetView topLeftCell="E1" workbookViewId="0">
      <selection activeCell="R9" sqref="R9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  <col min="16" max="16" width="10" bestFit="1" customWidth="1"/>
  </cols>
  <sheetData>
    <row r="1" spans="1:16" x14ac:dyDescent="0.3">
      <c r="A1" t="s">
        <v>0</v>
      </c>
      <c r="B1" t="s">
        <v>1</v>
      </c>
      <c r="C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135</v>
      </c>
      <c r="L1" s="21" t="s">
        <v>136</v>
      </c>
      <c r="M1" s="21" t="s">
        <v>137</v>
      </c>
      <c r="N1" s="21" t="s">
        <v>138</v>
      </c>
      <c r="O1" s="21" t="s">
        <v>139</v>
      </c>
      <c r="P1" s="21" t="s">
        <v>215</v>
      </c>
    </row>
    <row r="2" spans="1:16" x14ac:dyDescent="0.3">
      <c r="A2" t="s">
        <v>10</v>
      </c>
      <c r="B2" t="s">
        <v>11</v>
      </c>
      <c r="C2" t="s">
        <v>12</v>
      </c>
      <c r="D2" s="19">
        <v>1773</v>
      </c>
      <c r="E2" s="19">
        <v>1761.5</v>
      </c>
      <c r="F2" s="20">
        <v>45131</v>
      </c>
      <c r="G2" s="19" t="s">
        <v>13</v>
      </c>
      <c r="H2" s="19" t="s">
        <v>14</v>
      </c>
      <c r="I2" s="19" t="s">
        <v>140</v>
      </c>
      <c r="J2" s="19" t="s">
        <v>140</v>
      </c>
      <c r="K2" s="19">
        <v>11.5</v>
      </c>
      <c r="L2" s="19">
        <v>4.3478260869565215</v>
      </c>
      <c r="M2" s="19">
        <v>1819</v>
      </c>
      <c r="N2" s="19" t="s">
        <v>141</v>
      </c>
      <c r="O2" s="19">
        <v>1789</v>
      </c>
      <c r="P2" s="19" t="s">
        <v>216</v>
      </c>
    </row>
    <row r="3" spans="1:16" x14ac:dyDescent="0.3">
      <c r="A3" t="s">
        <v>16</v>
      </c>
      <c r="B3" t="s">
        <v>11</v>
      </c>
      <c r="C3" t="s">
        <v>12</v>
      </c>
      <c r="D3">
        <v>1960.9</v>
      </c>
      <c r="E3">
        <v>1944.2</v>
      </c>
      <c r="F3" s="18">
        <v>45068</v>
      </c>
      <c r="G3" t="s">
        <v>17</v>
      </c>
      <c r="H3" t="s">
        <v>14</v>
      </c>
      <c r="I3" t="s">
        <v>140</v>
      </c>
      <c r="J3" t="s">
        <v>140</v>
      </c>
      <c r="K3">
        <v>16.700000000000045</v>
      </c>
      <c r="L3">
        <v>2.9940119760478958</v>
      </c>
      <c r="M3">
        <v>2027.7000000000003</v>
      </c>
      <c r="N3" t="s">
        <v>142</v>
      </c>
      <c r="O3">
        <v>2221.1</v>
      </c>
    </row>
    <row r="4" spans="1:16" x14ac:dyDescent="0.3">
      <c r="A4" t="s">
        <v>18</v>
      </c>
      <c r="B4" t="s">
        <v>11</v>
      </c>
      <c r="C4" t="s">
        <v>12</v>
      </c>
      <c r="D4">
        <v>693.3</v>
      </c>
      <c r="E4">
        <v>684.15</v>
      </c>
      <c r="F4" s="18">
        <v>45068</v>
      </c>
      <c r="G4" t="s">
        <v>13</v>
      </c>
      <c r="H4" t="s">
        <v>14</v>
      </c>
      <c r="I4" t="s">
        <v>140</v>
      </c>
      <c r="J4" t="s">
        <v>140</v>
      </c>
      <c r="K4">
        <v>9.1499999999999773</v>
      </c>
      <c r="L4">
        <v>5.4644808743169531</v>
      </c>
      <c r="M4">
        <v>729.89999999999986</v>
      </c>
      <c r="N4" t="s">
        <v>143</v>
      </c>
      <c r="O4">
        <v>1323.8</v>
      </c>
    </row>
    <row r="5" spans="1:16" x14ac:dyDescent="0.3">
      <c r="A5" t="s">
        <v>19</v>
      </c>
      <c r="B5" t="s">
        <v>11</v>
      </c>
      <c r="C5" t="s">
        <v>12</v>
      </c>
      <c r="D5">
        <v>4897.3</v>
      </c>
      <c r="E5">
        <v>4854.3</v>
      </c>
      <c r="F5" s="18">
        <v>45233</v>
      </c>
      <c r="G5" t="s">
        <v>20</v>
      </c>
      <c r="H5" t="s">
        <v>21</v>
      </c>
      <c r="I5" t="s">
        <v>140</v>
      </c>
      <c r="J5" t="s">
        <v>140</v>
      </c>
      <c r="K5">
        <v>43</v>
      </c>
      <c r="L5">
        <v>1.1627906976744187</v>
      </c>
      <c r="M5">
        <v>5069.3</v>
      </c>
      <c r="N5" t="s">
        <v>144</v>
      </c>
      <c r="O5">
        <v>7085</v>
      </c>
    </row>
    <row r="6" spans="1:16" x14ac:dyDescent="0.3">
      <c r="A6" t="s">
        <v>23</v>
      </c>
      <c r="B6" t="s">
        <v>11</v>
      </c>
      <c r="C6" t="s">
        <v>12</v>
      </c>
      <c r="D6">
        <v>71.25</v>
      </c>
      <c r="E6">
        <v>70.900000000000006</v>
      </c>
      <c r="F6" s="18">
        <v>45044</v>
      </c>
      <c r="G6" t="s">
        <v>25</v>
      </c>
      <c r="H6" t="s">
        <v>14</v>
      </c>
      <c r="I6" t="s">
        <v>140</v>
      </c>
      <c r="J6" t="s">
        <v>140</v>
      </c>
      <c r="K6">
        <v>0.34999999999999432</v>
      </c>
      <c r="L6">
        <v>142.85714285714516</v>
      </c>
      <c r="M6">
        <v>72.649999999999977</v>
      </c>
      <c r="N6" t="s">
        <v>145</v>
      </c>
      <c r="O6">
        <v>118.86</v>
      </c>
    </row>
    <row r="7" spans="1:16" x14ac:dyDescent="0.3">
      <c r="A7" t="s">
        <v>26</v>
      </c>
      <c r="B7" t="s">
        <v>11</v>
      </c>
      <c r="C7" t="s">
        <v>12</v>
      </c>
      <c r="D7">
        <v>6475.8</v>
      </c>
      <c r="E7">
        <v>6431.2</v>
      </c>
      <c r="F7" s="18">
        <v>45287</v>
      </c>
      <c r="G7" t="s">
        <v>25</v>
      </c>
      <c r="H7" t="s">
        <v>21</v>
      </c>
      <c r="I7" t="s">
        <v>140</v>
      </c>
      <c r="J7" t="s">
        <v>140</v>
      </c>
      <c r="K7">
        <v>44.600000000000364</v>
      </c>
      <c r="L7">
        <v>1.1210762331838473</v>
      </c>
      <c r="M7">
        <v>6654.2000000000016</v>
      </c>
      <c r="N7" t="s">
        <v>146</v>
      </c>
      <c r="O7">
        <v>8182.5</v>
      </c>
    </row>
    <row r="8" spans="1:16" x14ac:dyDescent="0.3">
      <c r="A8" t="s">
        <v>26</v>
      </c>
      <c r="B8" t="s">
        <v>11</v>
      </c>
      <c r="C8" t="s">
        <v>12</v>
      </c>
      <c r="D8">
        <v>4865.3999999999996</v>
      </c>
      <c r="E8">
        <v>4832.8</v>
      </c>
      <c r="F8" s="18">
        <v>45184</v>
      </c>
      <c r="G8" t="s">
        <v>27</v>
      </c>
      <c r="H8" t="s">
        <v>14</v>
      </c>
      <c r="I8" t="s">
        <v>140</v>
      </c>
      <c r="J8" t="s">
        <v>140</v>
      </c>
      <c r="K8">
        <v>32.599999999999454</v>
      </c>
      <c r="L8">
        <v>1.5337423312883693</v>
      </c>
      <c r="M8">
        <v>4995.7999999999975</v>
      </c>
      <c r="N8" t="s">
        <v>146</v>
      </c>
      <c r="O8">
        <v>8182.5</v>
      </c>
    </row>
    <row r="9" spans="1:16" x14ac:dyDescent="0.3">
      <c r="A9" t="s">
        <v>26</v>
      </c>
      <c r="B9" t="s">
        <v>11</v>
      </c>
      <c r="C9" t="s">
        <v>15</v>
      </c>
      <c r="D9" s="22">
        <v>8279.9</v>
      </c>
      <c r="E9" s="22">
        <v>8309.2000000000007</v>
      </c>
      <c r="F9" s="23">
        <v>45863</v>
      </c>
      <c r="G9" s="22" t="s">
        <v>13</v>
      </c>
      <c r="H9" s="22" t="s">
        <v>14</v>
      </c>
      <c r="I9" s="22" t="s">
        <v>140</v>
      </c>
      <c r="J9" s="22" t="s">
        <v>140</v>
      </c>
      <c r="K9" s="22">
        <v>-29.300000000001091</v>
      </c>
      <c r="L9" s="22">
        <v>-1.7064846416381616</v>
      </c>
      <c r="M9" s="22">
        <v>8162.6999999999953</v>
      </c>
      <c r="N9" s="22" t="s">
        <v>146</v>
      </c>
      <c r="O9" s="22">
        <v>8182.5</v>
      </c>
      <c r="P9" s="22" t="s">
        <v>217</v>
      </c>
    </row>
    <row r="10" spans="1:16" x14ac:dyDescent="0.3">
      <c r="A10" t="s">
        <v>28</v>
      </c>
      <c r="B10" t="s">
        <v>11</v>
      </c>
      <c r="C10" t="s">
        <v>12</v>
      </c>
      <c r="D10">
        <v>1363.5</v>
      </c>
      <c r="E10">
        <v>1353.4</v>
      </c>
      <c r="F10" s="18">
        <v>45054</v>
      </c>
      <c r="G10" t="s">
        <v>13</v>
      </c>
      <c r="H10" t="s">
        <v>14</v>
      </c>
      <c r="I10" t="s">
        <v>140</v>
      </c>
      <c r="J10" t="s">
        <v>140</v>
      </c>
      <c r="K10">
        <v>10.099999999999909</v>
      </c>
      <c r="L10">
        <v>4.9504950495049949</v>
      </c>
      <c r="M10">
        <v>1403.8999999999996</v>
      </c>
      <c r="N10" t="s">
        <v>147</v>
      </c>
      <c r="O10">
        <v>1907.3</v>
      </c>
    </row>
    <row r="11" spans="1:16" x14ac:dyDescent="0.3">
      <c r="A11" t="s">
        <v>29</v>
      </c>
      <c r="B11" t="s">
        <v>11</v>
      </c>
      <c r="C11" t="s">
        <v>15</v>
      </c>
      <c r="D11">
        <v>295.35000000000002</v>
      </c>
      <c r="E11">
        <v>300.7</v>
      </c>
      <c r="F11" s="18">
        <v>45447</v>
      </c>
      <c r="G11" t="s">
        <v>30</v>
      </c>
      <c r="H11" t="s">
        <v>31</v>
      </c>
      <c r="I11" t="s">
        <v>140</v>
      </c>
      <c r="J11" t="s">
        <v>140</v>
      </c>
      <c r="K11">
        <v>-5.3499999999999659</v>
      </c>
      <c r="L11">
        <v>-9.3457943925234233</v>
      </c>
      <c r="M11">
        <v>273.95000000000016</v>
      </c>
      <c r="N11" t="s">
        <v>148</v>
      </c>
      <c r="O11">
        <v>244.51</v>
      </c>
    </row>
    <row r="12" spans="1:16" x14ac:dyDescent="0.3">
      <c r="A12" t="s">
        <v>29</v>
      </c>
      <c r="B12" t="s">
        <v>11</v>
      </c>
      <c r="C12" t="s">
        <v>12</v>
      </c>
      <c r="D12">
        <v>235.1</v>
      </c>
      <c r="E12">
        <v>234.4</v>
      </c>
      <c r="F12" s="18">
        <v>45873</v>
      </c>
      <c r="G12" t="s">
        <v>32</v>
      </c>
      <c r="H12" t="s">
        <v>21</v>
      </c>
      <c r="I12" t="s">
        <v>140</v>
      </c>
      <c r="J12" t="s">
        <v>140</v>
      </c>
      <c r="K12">
        <v>0.69999999999998863</v>
      </c>
      <c r="L12">
        <v>71.428571428572582</v>
      </c>
      <c r="M12">
        <v>237.89999999999995</v>
      </c>
      <c r="N12" t="s">
        <v>148</v>
      </c>
      <c r="O12">
        <v>244.51</v>
      </c>
    </row>
    <row r="13" spans="1:16" x14ac:dyDescent="0.3">
      <c r="A13" t="s">
        <v>33</v>
      </c>
      <c r="B13" t="s">
        <v>11</v>
      </c>
      <c r="C13" t="s">
        <v>12</v>
      </c>
      <c r="D13">
        <v>351.5</v>
      </c>
      <c r="E13">
        <v>348.45</v>
      </c>
      <c r="F13" s="18">
        <v>45793</v>
      </c>
      <c r="G13" t="s">
        <v>34</v>
      </c>
      <c r="H13" t="s">
        <v>14</v>
      </c>
      <c r="I13" t="s">
        <v>140</v>
      </c>
      <c r="J13" t="s">
        <v>140</v>
      </c>
      <c r="K13">
        <v>3.0500000000000114</v>
      </c>
      <c r="L13">
        <v>16.393442622950758</v>
      </c>
      <c r="M13">
        <v>363.70000000000005</v>
      </c>
      <c r="N13" t="s">
        <v>149</v>
      </c>
      <c r="O13">
        <v>385.6</v>
      </c>
    </row>
    <row r="14" spans="1:16" x14ac:dyDescent="0.3">
      <c r="A14" t="s">
        <v>33</v>
      </c>
      <c r="B14" t="s">
        <v>11</v>
      </c>
      <c r="C14" t="s">
        <v>12</v>
      </c>
      <c r="D14">
        <v>323.3</v>
      </c>
      <c r="E14">
        <v>319.89999999999998</v>
      </c>
      <c r="F14" s="18">
        <v>45790</v>
      </c>
      <c r="G14" t="s">
        <v>35</v>
      </c>
      <c r="H14" t="s">
        <v>31</v>
      </c>
      <c r="I14" t="s">
        <v>140</v>
      </c>
      <c r="J14" t="s">
        <v>140</v>
      </c>
      <c r="K14">
        <v>3.4000000000000341</v>
      </c>
      <c r="L14">
        <v>14.705882352941028</v>
      </c>
      <c r="M14">
        <v>336.90000000000015</v>
      </c>
      <c r="N14" t="s">
        <v>149</v>
      </c>
      <c r="O14">
        <v>385.6</v>
      </c>
    </row>
    <row r="15" spans="1:16" x14ac:dyDescent="0.3">
      <c r="A15" t="s">
        <v>33</v>
      </c>
      <c r="B15" t="s">
        <v>11</v>
      </c>
      <c r="C15" t="s">
        <v>12</v>
      </c>
      <c r="D15">
        <v>212.7</v>
      </c>
      <c r="E15">
        <v>209.75</v>
      </c>
      <c r="F15" s="18">
        <v>45384</v>
      </c>
      <c r="G15" t="s">
        <v>36</v>
      </c>
      <c r="H15" t="s">
        <v>14</v>
      </c>
      <c r="I15" t="s">
        <v>140</v>
      </c>
      <c r="J15" t="s">
        <v>140</v>
      </c>
      <c r="K15">
        <v>2.9499999999999886</v>
      </c>
      <c r="L15">
        <v>16.949152542372946</v>
      </c>
      <c r="M15">
        <v>224.49999999999994</v>
      </c>
      <c r="N15" t="s">
        <v>149</v>
      </c>
      <c r="O15">
        <v>385.6</v>
      </c>
    </row>
    <row r="16" spans="1:16" x14ac:dyDescent="0.3">
      <c r="A16" t="s">
        <v>33</v>
      </c>
      <c r="B16" t="s">
        <v>11</v>
      </c>
      <c r="C16" t="s">
        <v>15</v>
      </c>
      <c r="D16">
        <v>426.7</v>
      </c>
      <c r="E16">
        <v>428.6</v>
      </c>
      <c r="F16" s="18">
        <v>45845</v>
      </c>
      <c r="G16" t="s">
        <v>37</v>
      </c>
      <c r="H16" t="s">
        <v>21</v>
      </c>
      <c r="I16" t="s">
        <v>140</v>
      </c>
      <c r="J16" t="s">
        <v>140</v>
      </c>
      <c r="K16">
        <v>-1.9000000000000341</v>
      </c>
      <c r="L16">
        <v>-26.31578947368374</v>
      </c>
      <c r="M16">
        <v>419.09999999999985</v>
      </c>
      <c r="N16" t="s">
        <v>149</v>
      </c>
      <c r="O16">
        <v>385.6</v>
      </c>
    </row>
    <row r="17" spans="1:16" x14ac:dyDescent="0.3">
      <c r="A17" t="s">
        <v>33</v>
      </c>
      <c r="B17" t="s">
        <v>11</v>
      </c>
      <c r="C17" t="s">
        <v>12</v>
      </c>
      <c r="D17" s="24">
        <v>377.5</v>
      </c>
      <c r="E17" s="24">
        <v>375.7</v>
      </c>
      <c r="F17" s="25">
        <v>45873</v>
      </c>
      <c r="G17" s="24" t="s">
        <v>13</v>
      </c>
      <c r="H17" s="24" t="s">
        <v>14</v>
      </c>
      <c r="I17" s="24" t="s">
        <v>38</v>
      </c>
      <c r="J17" s="24" t="s">
        <v>140</v>
      </c>
      <c r="K17" s="24">
        <v>1.8000000000000114</v>
      </c>
      <c r="L17" s="24">
        <v>27.777777777777601</v>
      </c>
      <c r="M17" s="24">
        <v>384.70000000000005</v>
      </c>
      <c r="N17" s="24" t="s">
        <v>149</v>
      </c>
      <c r="O17" s="24">
        <v>385.6</v>
      </c>
      <c r="P17" s="24" t="s">
        <v>216</v>
      </c>
    </row>
    <row r="18" spans="1:16" x14ac:dyDescent="0.3">
      <c r="A18" t="s">
        <v>39</v>
      </c>
      <c r="B18" t="s">
        <v>11</v>
      </c>
      <c r="C18" t="s">
        <v>15</v>
      </c>
      <c r="D18">
        <v>1376.25</v>
      </c>
      <c r="E18">
        <v>1388.7</v>
      </c>
      <c r="F18" s="18">
        <v>45638</v>
      </c>
      <c r="G18" t="s">
        <v>40</v>
      </c>
      <c r="H18" t="s">
        <v>31</v>
      </c>
      <c r="I18" t="s">
        <v>140</v>
      </c>
      <c r="J18" t="s">
        <v>140</v>
      </c>
      <c r="K18">
        <v>-12.450000000000045</v>
      </c>
      <c r="L18">
        <v>-4.0160642570280976</v>
      </c>
      <c r="M18">
        <v>1326.4499999999998</v>
      </c>
      <c r="N18" t="s">
        <v>150</v>
      </c>
      <c r="O18">
        <v>1163.5</v>
      </c>
    </row>
    <row r="19" spans="1:16" x14ac:dyDescent="0.3">
      <c r="A19" t="s">
        <v>41</v>
      </c>
      <c r="B19" t="s">
        <v>42</v>
      </c>
      <c r="C19" t="s">
        <v>12</v>
      </c>
      <c r="D19">
        <v>1466.9</v>
      </c>
      <c r="E19">
        <v>1462.5</v>
      </c>
      <c r="F19" s="18">
        <v>45526</v>
      </c>
      <c r="G19" t="s">
        <v>13</v>
      </c>
      <c r="H19" t="s">
        <v>14</v>
      </c>
      <c r="I19" t="s">
        <v>140</v>
      </c>
      <c r="J19" t="s">
        <v>140</v>
      </c>
      <c r="K19">
        <v>4.4000000000000909</v>
      </c>
      <c r="L19">
        <v>11.363636363636129</v>
      </c>
      <c r="M19">
        <v>1484.5000000000005</v>
      </c>
      <c r="N19" t="s">
        <v>151</v>
      </c>
      <c r="O19">
        <v>1861.1</v>
      </c>
    </row>
    <row r="20" spans="1:16" x14ac:dyDescent="0.3">
      <c r="A20" t="s">
        <v>41</v>
      </c>
      <c r="B20" t="s">
        <v>11</v>
      </c>
      <c r="C20" t="s">
        <v>12</v>
      </c>
      <c r="D20">
        <v>844</v>
      </c>
      <c r="E20">
        <v>839.5</v>
      </c>
      <c r="F20" s="18">
        <v>45099</v>
      </c>
      <c r="G20" t="s">
        <v>17</v>
      </c>
      <c r="H20" t="s">
        <v>21</v>
      </c>
      <c r="I20" t="s">
        <v>140</v>
      </c>
      <c r="J20" t="s">
        <v>140</v>
      </c>
      <c r="K20">
        <v>4.5</v>
      </c>
      <c r="L20">
        <v>11.111111111111111</v>
      </c>
      <c r="M20">
        <v>862</v>
      </c>
      <c r="N20" t="s">
        <v>151</v>
      </c>
      <c r="O20">
        <v>1861.1</v>
      </c>
    </row>
    <row r="21" spans="1:16" x14ac:dyDescent="0.3">
      <c r="A21" t="s">
        <v>43</v>
      </c>
      <c r="B21" t="s">
        <v>11</v>
      </c>
      <c r="C21" t="s">
        <v>15</v>
      </c>
      <c r="D21">
        <v>293.85000000000002</v>
      </c>
      <c r="E21">
        <v>295.89999999999998</v>
      </c>
      <c r="F21" s="18">
        <v>45533</v>
      </c>
      <c r="G21" t="s">
        <v>44</v>
      </c>
      <c r="H21" t="s">
        <v>31</v>
      </c>
      <c r="I21" t="s">
        <v>140</v>
      </c>
      <c r="J21" t="s">
        <v>140</v>
      </c>
      <c r="K21">
        <v>-2.0499999999999545</v>
      </c>
      <c r="L21">
        <v>-24.390243902439565</v>
      </c>
      <c r="M21">
        <v>285.6500000000002</v>
      </c>
      <c r="N21" t="s">
        <v>152</v>
      </c>
      <c r="O21">
        <v>222.17</v>
      </c>
    </row>
    <row r="22" spans="1:16" x14ac:dyDescent="0.3">
      <c r="A22" t="s">
        <v>43</v>
      </c>
      <c r="B22" t="s">
        <v>11</v>
      </c>
      <c r="C22" t="s">
        <v>12</v>
      </c>
      <c r="D22">
        <v>101.1</v>
      </c>
      <c r="E22">
        <v>100.4</v>
      </c>
      <c r="F22" s="18">
        <v>45160</v>
      </c>
      <c r="G22" t="s">
        <v>13</v>
      </c>
      <c r="H22" t="s">
        <v>14</v>
      </c>
      <c r="I22" t="s">
        <v>140</v>
      </c>
      <c r="J22" t="s">
        <v>140</v>
      </c>
      <c r="K22">
        <v>0.69999999999998863</v>
      </c>
      <c r="L22">
        <v>71.428571428572582</v>
      </c>
      <c r="M22">
        <v>103.89999999999995</v>
      </c>
      <c r="N22" t="s">
        <v>152</v>
      </c>
      <c r="O22">
        <v>222.17</v>
      </c>
    </row>
    <row r="23" spans="1:16" x14ac:dyDescent="0.3">
      <c r="A23" t="s">
        <v>43</v>
      </c>
      <c r="B23" t="s">
        <v>11</v>
      </c>
      <c r="C23" t="s">
        <v>12</v>
      </c>
      <c r="D23">
        <v>87.2</v>
      </c>
      <c r="E23">
        <v>86.4</v>
      </c>
      <c r="F23" s="18">
        <v>45112</v>
      </c>
      <c r="G23" t="s">
        <v>13</v>
      </c>
      <c r="H23" t="s">
        <v>14</v>
      </c>
      <c r="I23" t="s">
        <v>140</v>
      </c>
      <c r="J23" t="s">
        <v>140</v>
      </c>
      <c r="K23">
        <v>0.79999999999999716</v>
      </c>
      <c r="L23">
        <v>62.50000000000022</v>
      </c>
      <c r="M23">
        <v>90.399999999999991</v>
      </c>
      <c r="N23" t="s">
        <v>152</v>
      </c>
      <c r="O23">
        <v>222.17</v>
      </c>
    </row>
    <row r="24" spans="1:16" x14ac:dyDescent="0.3">
      <c r="A24" t="s">
        <v>45</v>
      </c>
      <c r="B24" t="s">
        <v>11</v>
      </c>
      <c r="C24" t="s">
        <v>12</v>
      </c>
      <c r="D24">
        <v>175</v>
      </c>
      <c r="E24">
        <v>174.1</v>
      </c>
      <c r="F24" s="18">
        <v>45231</v>
      </c>
      <c r="G24" t="s">
        <v>46</v>
      </c>
      <c r="H24" t="s">
        <v>21</v>
      </c>
      <c r="I24" t="s">
        <v>140</v>
      </c>
      <c r="J24" t="s">
        <v>140</v>
      </c>
      <c r="K24">
        <v>0.90000000000000568</v>
      </c>
      <c r="L24">
        <v>55.555555555555202</v>
      </c>
      <c r="M24">
        <v>178.60000000000002</v>
      </c>
      <c r="N24" t="s">
        <v>153</v>
      </c>
      <c r="O24">
        <v>319.95</v>
      </c>
    </row>
    <row r="25" spans="1:16" x14ac:dyDescent="0.3">
      <c r="A25" t="s">
        <v>47</v>
      </c>
      <c r="B25" t="s">
        <v>11</v>
      </c>
      <c r="C25" t="s">
        <v>12</v>
      </c>
      <c r="D25">
        <v>1385.25</v>
      </c>
      <c r="E25">
        <v>1370</v>
      </c>
      <c r="F25" s="18">
        <v>45735</v>
      </c>
      <c r="G25" t="s">
        <v>48</v>
      </c>
      <c r="H25" t="s">
        <v>21</v>
      </c>
      <c r="I25" t="s">
        <v>140</v>
      </c>
      <c r="J25" t="s">
        <v>140</v>
      </c>
      <c r="K25">
        <v>15.25</v>
      </c>
      <c r="L25">
        <v>3.278688524590164</v>
      </c>
      <c r="M25">
        <v>1446.25</v>
      </c>
      <c r="N25" t="s">
        <v>154</v>
      </c>
      <c r="O25">
        <v>2396</v>
      </c>
    </row>
    <row r="26" spans="1:16" x14ac:dyDescent="0.3">
      <c r="A26" t="s">
        <v>47</v>
      </c>
      <c r="B26" t="s">
        <v>11</v>
      </c>
      <c r="C26" t="s">
        <v>12</v>
      </c>
      <c r="D26">
        <v>443.1</v>
      </c>
      <c r="E26">
        <v>439.2</v>
      </c>
      <c r="F26" s="18">
        <v>45205</v>
      </c>
      <c r="G26" t="s">
        <v>13</v>
      </c>
      <c r="H26" t="s">
        <v>14</v>
      </c>
      <c r="I26" t="s">
        <v>140</v>
      </c>
      <c r="J26" t="s">
        <v>140</v>
      </c>
      <c r="K26">
        <v>3.9000000000000341</v>
      </c>
      <c r="L26">
        <v>12.820512820512709</v>
      </c>
      <c r="M26">
        <v>458.70000000000016</v>
      </c>
      <c r="N26" t="s">
        <v>154</v>
      </c>
      <c r="O26">
        <v>2396</v>
      </c>
    </row>
    <row r="27" spans="1:16" x14ac:dyDescent="0.3">
      <c r="A27" t="s">
        <v>47</v>
      </c>
      <c r="B27" t="s">
        <v>11</v>
      </c>
      <c r="C27" t="s">
        <v>15</v>
      </c>
      <c r="D27">
        <v>2490</v>
      </c>
      <c r="E27">
        <v>2498</v>
      </c>
      <c r="F27" s="18">
        <v>45874</v>
      </c>
      <c r="G27" t="s">
        <v>48</v>
      </c>
      <c r="H27" t="s">
        <v>21</v>
      </c>
      <c r="I27" t="s">
        <v>140</v>
      </c>
      <c r="J27" t="s">
        <v>140</v>
      </c>
      <c r="K27">
        <v>-8</v>
      </c>
      <c r="L27">
        <v>-6.25</v>
      </c>
      <c r="M27">
        <v>2458</v>
      </c>
      <c r="N27" t="s">
        <v>154</v>
      </c>
      <c r="O27">
        <v>2396</v>
      </c>
    </row>
    <row r="28" spans="1:16" x14ac:dyDescent="0.3">
      <c r="A28" t="s">
        <v>47</v>
      </c>
      <c r="B28" t="s">
        <v>11</v>
      </c>
      <c r="C28" t="s">
        <v>12</v>
      </c>
      <c r="D28">
        <v>139.69999999999999</v>
      </c>
      <c r="E28">
        <v>138.4</v>
      </c>
      <c r="F28" s="18">
        <v>45016</v>
      </c>
      <c r="G28" t="s">
        <v>13</v>
      </c>
      <c r="H28" t="s">
        <v>14</v>
      </c>
      <c r="I28" t="s">
        <v>140</v>
      </c>
      <c r="J28" t="s">
        <v>140</v>
      </c>
      <c r="K28">
        <v>1.2999999999999829</v>
      </c>
      <c r="L28">
        <v>38.461538461538964</v>
      </c>
      <c r="M28">
        <v>144.89999999999992</v>
      </c>
      <c r="N28" t="s">
        <v>154</v>
      </c>
      <c r="O28">
        <v>2396</v>
      </c>
    </row>
    <row r="29" spans="1:16" x14ac:dyDescent="0.3">
      <c r="A29" t="s">
        <v>49</v>
      </c>
      <c r="B29" t="s">
        <v>11</v>
      </c>
      <c r="C29" t="s">
        <v>12</v>
      </c>
      <c r="D29">
        <v>105.1</v>
      </c>
      <c r="E29">
        <v>104.5</v>
      </c>
      <c r="F29" s="18">
        <v>45828</v>
      </c>
      <c r="G29" t="s">
        <v>50</v>
      </c>
      <c r="H29" t="s">
        <v>14</v>
      </c>
      <c r="I29" t="s">
        <v>140</v>
      </c>
      <c r="J29" t="s">
        <v>140</v>
      </c>
      <c r="K29">
        <v>0.59999999999999432</v>
      </c>
      <c r="L29">
        <v>83.333333333334124</v>
      </c>
      <c r="M29">
        <v>107.49999999999997</v>
      </c>
      <c r="N29" t="s">
        <v>155</v>
      </c>
      <c r="O29">
        <v>109.72</v>
      </c>
    </row>
    <row r="30" spans="1:16" x14ac:dyDescent="0.3">
      <c r="A30" t="s">
        <v>49</v>
      </c>
      <c r="B30" t="s">
        <v>11</v>
      </c>
      <c r="C30" t="s">
        <v>15</v>
      </c>
      <c r="D30">
        <v>127.2</v>
      </c>
      <c r="E30">
        <v>129.4</v>
      </c>
      <c r="F30" s="18">
        <v>45447</v>
      </c>
      <c r="G30" t="s">
        <v>13</v>
      </c>
      <c r="H30" t="s">
        <v>14</v>
      </c>
      <c r="I30" t="s">
        <v>140</v>
      </c>
      <c r="J30" t="s">
        <v>140</v>
      </c>
      <c r="K30">
        <v>-2.2000000000000028</v>
      </c>
      <c r="L30">
        <v>-22.727272727272698</v>
      </c>
      <c r="M30">
        <v>118.39999999999999</v>
      </c>
      <c r="N30" t="s">
        <v>155</v>
      </c>
      <c r="O30">
        <v>109.72</v>
      </c>
    </row>
    <row r="31" spans="1:16" x14ac:dyDescent="0.3">
      <c r="A31" t="s">
        <v>49</v>
      </c>
      <c r="B31" t="s">
        <v>11</v>
      </c>
      <c r="C31" t="s">
        <v>12</v>
      </c>
      <c r="D31">
        <v>72.25</v>
      </c>
      <c r="E31">
        <v>71.3</v>
      </c>
      <c r="F31" s="18">
        <v>45226</v>
      </c>
      <c r="G31" t="s">
        <v>13</v>
      </c>
      <c r="H31" t="s">
        <v>14</v>
      </c>
      <c r="I31" t="s">
        <v>140</v>
      </c>
      <c r="J31" t="s">
        <v>140</v>
      </c>
      <c r="K31">
        <v>0.95000000000000284</v>
      </c>
      <c r="L31">
        <v>52.631578947368261</v>
      </c>
      <c r="M31">
        <v>76.050000000000011</v>
      </c>
      <c r="N31" t="s">
        <v>155</v>
      </c>
      <c r="O31">
        <v>109.72</v>
      </c>
    </row>
    <row r="32" spans="1:16" x14ac:dyDescent="0.3">
      <c r="A32" t="s">
        <v>49</v>
      </c>
      <c r="B32" t="s">
        <v>42</v>
      </c>
      <c r="C32" t="s">
        <v>12</v>
      </c>
      <c r="D32">
        <v>106</v>
      </c>
      <c r="E32">
        <v>105.5</v>
      </c>
      <c r="F32" s="18">
        <v>45873</v>
      </c>
      <c r="G32" t="s">
        <v>13</v>
      </c>
      <c r="H32" t="s">
        <v>14</v>
      </c>
      <c r="I32" t="s">
        <v>140</v>
      </c>
      <c r="J32" t="s">
        <v>140</v>
      </c>
      <c r="K32">
        <v>0.5</v>
      </c>
      <c r="L32">
        <v>100</v>
      </c>
      <c r="M32">
        <v>108</v>
      </c>
      <c r="N32" t="s">
        <v>155</v>
      </c>
      <c r="O32">
        <v>109.72</v>
      </c>
    </row>
    <row r="33" spans="1:16" x14ac:dyDescent="0.3">
      <c r="A33" t="s">
        <v>51</v>
      </c>
      <c r="B33" t="s">
        <v>11</v>
      </c>
      <c r="C33" t="s">
        <v>12</v>
      </c>
      <c r="D33">
        <v>1124.3</v>
      </c>
      <c r="E33">
        <v>1106.9000000000001</v>
      </c>
      <c r="F33" s="18">
        <v>45485</v>
      </c>
      <c r="G33" t="s">
        <v>52</v>
      </c>
      <c r="H33" t="s">
        <v>31</v>
      </c>
      <c r="I33" t="s">
        <v>140</v>
      </c>
      <c r="J33" t="s">
        <v>140</v>
      </c>
      <c r="K33">
        <v>17.399999999999864</v>
      </c>
      <c r="L33">
        <v>2.8735632183908271</v>
      </c>
      <c r="M33">
        <v>1193.8999999999994</v>
      </c>
      <c r="N33" t="s">
        <v>156</v>
      </c>
      <c r="O33">
        <v>1607.7</v>
      </c>
    </row>
    <row r="34" spans="1:16" x14ac:dyDescent="0.3">
      <c r="A34" t="s">
        <v>51</v>
      </c>
      <c r="B34" t="s">
        <v>42</v>
      </c>
      <c r="C34" t="s">
        <v>12</v>
      </c>
      <c r="D34">
        <v>861.9</v>
      </c>
      <c r="E34">
        <v>855.5</v>
      </c>
      <c r="F34" s="18">
        <v>45422</v>
      </c>
      <c r="G34" t="s">
        <v>53</v>
      </c>
      <c r="H34" t="s">
        <v>14</v>
      </c>
      <c r="I34" t="s">
        <v>140</v>
      </c>
      <c r="J34" t="s">
        <v>140</v>
      </c>
      <c r="K34">
        <v>6.3999999999999773</v>
      </c>
      <c r="L34">
        <v>7.8125000000000275</v>
      </c>
      <c r="M34">
        <v>887.49999999999989</v>
      </c>
      <c r="N34" t="s">
        <v>156</v>
      </c>
      <c r="O34">
        <v>1607.7</v>
      </c>
    </row>
    <row r="35" spans="1:16" x14ac:dyDescent="0.3">
      <c r="A35" t="s">
        <v>54</v>
      </c>
      <c r="B35" t="s">
        <v>11</v>
      </c>
      <c r="C35" t="s">
        <v>15</v>
      </c>
      <c r="D35">
        <v>2995</v>
      </c>
      <c r="E35">
        <v>3010</v>
      </c>
      <c r="F35" s="18">
        <v>45625</v>
      </c>
      <c r="G35" t="s">
        <v>13</v>
      </c>
      <c r="H35" t="s">
        <v>14</v>
      </c>
      <c r="I35" t="s">
        <v>140</v>
      </c>
      <c r="J35" t="s">
        <v>140</v>
      </c>
      <c r="K35">
        <v>-15</v>
      </c>
      <c r="L35">
        <v>-3.3333333333333335</v>
      </c>
      <c r="M35">
        <v>2935</v>
      </c>
      <c r="N35" t="s">
        <v>157</v>
      </c>
      <c r="O35">
        <v>2211.4</v>
      </c>
    </row>
    <row r="36" spans="1:16" x14ac:dyDescent="0.3">
      <c r="A36" t="s">
        <v>55</v>
      </c>
      <c r="B36" t="s">
        <v>11</v>
      </c>
      <c r="C36" t="s">
        <v>12</v>
      </c>
      <c r="D36">
        <v>981.5</v>
      </c>
      <c r="E36">
        <v>974.5</v>
      </c>
      <c r="F36" s="18">
        <v>45138</v>
      </c>
      <c r="G36" t="s">
        <v>13</v>
      </c>
      <c r="H36" t="s">
        <v>14</v>
      </c>
      <c r="I36" t="s">
        <v>140</v>
      </c>
      <c r="J36" t="s">
        <v>140</v>
      </c>
      <c r="K36">
        <v>7</v>
      </c>
      <c r="L36">
        <v>7.1428571428571432</v>
      </c>
      <c r="M36">
        <v>1009.5</v>
      </c>
      <c r="N36" t="s">
        <v>158</v>
      </c>
      <c r="O36">
        <v>2442.8000000000002</v>
      </c>
    </row>
    <row r="37" spans="1:16" x14ac:dyDescent="0.3">
      <c r="A37" t="s">
        <v>56</v>
      </c>
      <c r="B37" t="s">
        <v>11</v>
      </c>
      <c r="C37" t="s">
        <v>15</v>
      </c>
      <c r="D37">
        <v>3851.9</v>
      </c>
      <c r="E37">
        <v>3902.2</v>
      </c>
      <c r="F37" s="18">
        <v>45568</v>
      </c>
      <c r="G37" t="s">
        <v>57</v>
      </c>
      <c r="H37" t="s">
        <v>31</v>
      </c>
      <c r="I37" t="s">
        <v>140</v>
      </c>
      <c r="J37" t="s">
        <v>140</v>
      </c>
      <c r="K37">
        <v>-50.299999999999727</v>
      </c>
      <c r="L37">
        <v>-0.99403578528827574</v>
      </c>
      <c r="M37">
        <v>3650.7000000000012</v>
      </c>
      <c r="N37" t="s">
        <v>159</v>
      </c>
      <c r="O37">
        <v>3765</v>
      </c>
      <c r="P37" t="s">
        <v>217</v>
      </c>
    </row>
    <row r="38" spans="1:16" x14ac:dyDescent="0.3">
      <c r="A38" t="s">
        <v>56</v>
      </c>
      <c r="B38" t="s">
        <v>11</v>
      </c>
      <c r="C38" t="s">
        <v>12</v>
      </c>
      <c r="D38">
        <v>2034</v>
      </c>
      <c r="E38">
        <v>2025.9</v>
      </c>
      <c r="F38" s="18">
        <v>45310</v>
      </c>
      <c r="G38" t="s">
        <v>24</v>
      </c>
      <c r="H38" t="s">
        <v>14</v>
      </c>
      <c r="I38" t="s">
        <v>140</v>
      </c>
      <c r="J38" t="s">
        <v>140</v>
      </c>
      <c r="K38">
        <v>8.0999999999999091</v>
      </c>
      <c r="L38">
        <v>6.1728395061729087</v>
      </c>
      <c r="M38">
        <v>2066.3999999999996</v>
      </c>
      <c r="N38" t="s">
        <v>159</v>
      </c>
      <c r="O38">
        <v>3765</v>
      </c>
    </row>
    <row r="39" spans="1:16" x14ac:dyDescent="0.3">
      <c r="A39" t="s">
        <v>58</v>
      </c>
      <c r="B39" t="s">
        <v>11</v>
      </c>
      <c r="C39" t="s">
        <v>15</v>
      </c>
      <c r="D39">
        <v>6972</v>
      </c>
      <c r="E39">
        <v>7012.5</v>
      </c>
      <c r="F39" s="18">
        <v>45848</v>
      </c>
      <c r="G39" t="s">
        <v>22</v>
      </c>
      <c r="H39" t="s">
        <v>14</v>
      </c>
      <c r="I39" t="s">
        <v>140</v>
      </c>
      <c r="J39" t="s">
        <v>140</v>
      </c>
      <c r="K39">
        <v>-40.5</v>
      </c>
      <c r="L39">
        <v>-1.2345679012345678</v>
      </c>
      <c r="M39">
        <v>6810</v>
      </c>
      <c r="N39" t="s">
        <v>160</v>
      </c>
      <c r="O39">
        <v>5914</v>
      </c>
    </row>
    <row r="40" spans="1:16" x14ac:dyDescent="0.3">
      <c r="A40" t="s">
        <v>59</v>
      </c>
      <c r="B40" t="s">
        <v>11</v>
      </c>
      <c r="C40" t="s">
        <v>12</v>
      </c>
      <c r="D40">
        <v>1018.7</v>
      </c>
      <c r="E40">
        <v>1015.15</v>
      </c>
      <c r="F40" s="18">
        <v>45124</v>
      </c>
      <c r="G40" t="s">
        <v>48</v>
      </c>
      <c r="H40" t="s">
        <v>21</v>
      </c>
      <c r="I40" t="s">
        <v>140</v>
      </c>
      <c r="J40" t="s">
        <v>140</v>
      </c>
      <c r="K40">
        <v>3.5500000000000682</v>
      </c>
      <c r="L40">
        <v>14.08450704225325</v>
      </c>
      <c r="M40">
        <v>1032.9000000000003</v>
      </c>
      <c r="N40" t="s">
        <v>161</v>
      </c>
      <c r="O40">
        <v>1225.0999999999999</v>
      </c>
    </row>
    <row r="41" spans="1:16" x14ac:dyDescent="0.3">
      <c r="A41" t="s">
        <v>59</v>
      </c>
      <c r="B41" t="s">
        <v>42</v>
      </c>
      <c r="C41" t="s">
        <v>12</v>
      </c>
      <c r="D41">
        <v>911.2</v>
      </c>
      <c r="E41">
        <v>908.9</v>
      </c>
      <c r="F41" s="18">
        <v>45079</v>
      </c>
      <c r="G41" t="s">
        <v>60</v>
      </c>
      <c r="H41" t="s">
        <v>21</v>
      </c>
      <c r="I41" t="s">
        <v>140</v>
      </c>
      <c r="J41" t="s">
        <v>140</v>
      </c>
      <c r="K41">
        <v>2.3000000000000682</v>
      </c>
      <c r="L41">
        <v>21.739130434781963</v>
      </c>
      <c r="M41">
        <v>920.40000000000032</v>
      </c>
      <c r="N41" t="s">
        <v>161</v>
      </c>
      <c r="O41">
        <v>1225.0999999999999</v>
      </c>
    </row>
    <row r="42" spans="1:16" x14ac:dyDescent="0.3">
      <c r="A42" t="s">
        <v>61</v>
      </c>
      <c r="B42" t="s">
        <v>42</v>
      </c>
      <c r="C42" t="s">
        <v>12</v>
      </c>
      <c r="D42">
        <v>2855.5</v>
      </c>
      <c r="E42">
        <v>2834</v>
      </c>
      <c r="F42" s="18">
        <v>45014</v>
      </c>
      <c r="G42" t="s">
        <v>13</v>
      </c>
      <c r="H42" t="s">
        <v>14</v>
      </c>
      <c r="I42" t="s">
        <v>140</v>
      </c>
      <c r="J42" t="s">
        <v>140</v>
      </c>
      <c r="K42">
        <v>21.5</v>
      </c>
      <c r="L42">
        <v>2.3255813953488373</v>
      </c>
      <c r="M42">
        <v>2941.5</v>
      </c>
      <c r="N42" t="s">
        <v>162</v>
      </c>
      <c r="O42">
        <v>5685.5</v>
      </c>
    </row>
    <row r="43" spans="1:16" x14ac:dyDescent="0.3">
      <c r="A43" t="s">
        <v>62</v>
      </c>
      <c r="B43" t="s">
        <v>42</v>
      </c>
      <c r="C43" t="s">
        <v>12</v>
      </c>
      <c r="D43">
        <v>180.6</v>
      </c>
      <c r="E43">
        <v>179.8</v>
      </c>
      <c r="F43" s="18">
        <v>45735</v>
      </c>
      <c r="G43" t="s">
        <v>53</v>
      </c>
      <c r="H43" t="s">
        <v>21</v>
      </c>
      <c r="I43" t="s">
        <v>140</v>
      </c>
      <c r="J43" t="s">
        <v>140</v>
      </c>
      <c r="K43">
        <v>0.79999999999998295</v>
      </c>
      <c r="L43">
        <v>62.500000000001336</v>
      </c>
      <c r="M43">
        <v>183.79999999999993</v>
      </c>
      <c r="N43" t="s">
        <v>163</v>
      </c>
      <c r="O43">
        <v>197.72</v>
      </c>
    </row>
    <row r="44" spans="1:16" x14ac:dyDescent="0.3">
      <c r="A44" t="s">
        <v>62</v>
      </c>
      <c r="B44" t="s">
        <v>11</v>
      </c>
      <c r="C44" t="s">
        <v>12</v>
      </c>
      <c r="D44">
        <v>122.5</v>
      </c>
      <c r="E44">
        <v>121.45</v>
      </c>
      <c r="F44" s="18">
        <v>45107</v>
      </c>
      <c r="G44" t="s">
        <v>63</v>
      </c>
      <c r="H44" t="s">
        <v>31</v>
      </c>
      <c r="I44" t="s">
        <v>140</v>
      </c>
      <c r="J44" t="s">
        <v>140</v>
      </c>
      <c r="K44">
        <v>1.0499999999999972</v>
      </c>
      <c r="L44">
        <v>47.619047619047748</v>
      </c>
      <c r="M44">
        <v>126.69999999999999</v>
      </c>
      <c r="N44" t="s">
        <v>163</v>
      </c>
      <c r="O44">
        <v>197.72</v>
      </c>
    </row>
    <row r="45" spans="1:16" x14ac:dyDescent="0.3">
      <c r="A45" t="s">
        <v>64</v>
      </c>
      <c r="B45" t="s">
        <v>11</v>
      </c>
      <c r="C45" t="s">
        <v>12</v>
      </c>
      <c r="D45">
        <v>141.1</v>
      </c>
      <c r="E45">
        <v>138.25</v>
      </c>
      <c r="F45" s="18">
        <v>45282</v>
      </c>
      <c r="G45" t="s">
        <v>65</v>
      </c>
      <c r="H45" t="s">
        <v>31</v>
      </c>
      <c r="I45" t="s">
        <v>140</v>
      </c>
      <c r="J45" t="s">
        <v>140</v>
      </c>
      <c r="K45">
        <v>2.8499999999999943</v>
      </c>
      <c r="L45">
        <v>17.54385964912284</v>
      </c>
      <c r="M45">
        <v>152.49999999999997</v>
      </c>
      <c r="N45" t="s">
        <v>164</v>
      </c>
      <c r="O45">
        <v>171.43</v>
      </c>
    </row>
    <row r="46" spans="1:16" x14ac:dyDescent="0.3">
      <c r="A46" t="s">
        <v>64</v>
      </c>
      <c r="B46" t="s">
        <v>11</v>
      </c>
      <c r="C46" t="s">
        <v>12</v>
      </c>
      <c r="D46">
        <v>115.55</v>
      </c>
      <c r="E46">
        <v>114.6</v>
      </c>
      <c r="F46" s="18">
        <v>45170</v>
      </c>
      <c r="G46" t="s">
        <v>27</v>
      </c>
      <c r="H46" t="s">
        <v>14</v>
      </c>
      <c r="I46" t="s">
        <v>140</v>
      </c>
      <c r="J46" t="s">
        <v>140</v>
      </c>
      <c r="K46">
        <v>0.95000000000000284</v>
      </c>
      <c r="L46">
        <v>52.631578947368261</v>
      </c>
      <c r="M46">
        <v>119.35000000000001</v>
      </c>
      <c r="N46" t="s">
        <v>164</v>
      </c>
      <c r="O46">
        <v>171.43</v>
      </c>
    </row>
    <row r="47" spans="1:16" x14ac:dyDescent="0.3">
      <c r="A47" t="s">
        <v>64</v>
      </c>
      <c r="B47" t="s">
        <v>42</v>
      </c>
      <c r="C47" t="s">
        <v>15</v>
      </c>
      <c r="D47">
        <v>192.3</v>
      </c>
      <c r="E47">
        <v>193.4</v>
      </c>
      <c r="F47" s="18">
        <v>45847</v>
      </c>
      <c r="G47" t="s">
        <v>66</v>
      </c>
      <c r="H47" t="s">
        <v>21</v>
      </c>
      <c r="I47" t="s">
        <v>140</v>
      </c>
      <c r="J47" t="s">
        <v>140</v>
      </c>
      <c r="K47">
        <v>-1.0999999999999943</v>
      </c>
      <c r="L47">
        <v>-45.454545454545688</v>
      </c>
      <c r="M47">
        <v>187.90000000000003</v>
      </c>
      <c r="N47" t="s">
        <v>164</v>
      </c>
      <c r="O47">
        <v>171.43</v>
      </c>
    </row>
    <row r="48" spans="1:16" x14ac:dyDescent="0.3">
      <c r="A48" t="s">
        <v>67</v>
      </c>
      <c r="B48" t="s">
        <v>11</v>
      </c>
      <c r="C48" t="s">
        <v>12</v>
      </c>
      <c r="D48">
        <v>1057.5</v>
      </c>
      <c r="E48">
        <v>1047.55</v>
      </c>
      <c r="F48" s="18">
        <v>45734</v>
      </c>
      <c r="G48" t="s">
        <v>34</v>
      </c>
      <c r="H48" t="s">
        <v>21</v>
      </c>
      <c r="I48" t="s">
        <v>140</v>
      </c>
      <c r="J48" t="s">
        <v>140</v>
      </c>
      <c r="K48">
        <v>9.9500000000000455</v>
      </c>
      <c r="L48">
        <v>5.0251256281406809</v>
      </c>
      <c r="M48">
        <v>1097.3000000000002</v>
      </c>
      <c r="N48" t="s">
        <v>165</v>
      </c>
      <c r="O48">
        <v>1176.7</v>
      </c>
    </row>
    <row r="49" spans="1:16" x14ac:dyDescent="0.3">
      <c r="A49" t="s">
        <v>68</v>
      </c>
      <c r="B49" t="s">
        <v>11</v>
      </c>
      <c r="C49" t="s">
        <v>12</v>
      </c>
      <c r="D49">
        <v>1669.4</v>
      </c>
      <c r="E49">
        <v>1657.2</v>
      </c>
      <c r="F49" s="18">
        <v>45232</v>
      </c>
      <c r="G49" t="s">
        <v>13</v>
      </c>
      <c r="H49" t="s">
        <v>14</v>
      </c>
      <c r="I49" t="s">
        <v>140</v>
      </c>
      <c r="J49" t="s">
        <v>140</v>
      </c>
      <c r="K49">
        <v>12.200000000000045</v>
      </c>
      <c r="L49">
        <v>4.0983606557376895</v>
      </c>
      <c r="M49">
        <v>1718.2000000000003</v>
      </c>
      <c r="N49" t="s">
        <v>166</v>
      </c>
      <c r="O49">
        <v>1975.5</v>
      </c>
    </row>
    <row r="50" spans="1:16" x14ac:dyDescent="0.3">
      <c r="A50" t="s">
        <v>69</v>
      </c>
      <c r="B50" t="s">
        <v>11</v>
      </c>
      <c r="C50" t="s">
        <v>15</v>
      </c>
      <c r="D50">
        <v>5306.65</v>
      </c>
      <c r="E50">
        <v>5335.2</v>
      </c>
      <c r="F50" s="18">
        <v>45491</v>
      </c>
      <c r="G50" t="s">
        <v>13</v>
      </c>
      <c r="H50" t="s">
        <v>14</v>
      </c>
      <c r="I50" t="s">
        <v>140</v>
      </c>
      <c r="J50" t="s">
        <v>140</v>
      </c>
      <c r="K50">
        <v>-28.550000000000182</v>
      </c>
      <c r="L50">
        <v>-1.7513134851138241</v>
      </c>
      <c r="M50">
        <v>5192.4499999999989</v>
      </c>
      <c r="N50" t="s">
        <v>167</v>
      </c>
      <c r="O50">
        <v>4515</v>
      </c>
    </row>
    <row r="51" spans="1:16" x14ac:dyDescent="0.3">
      <c r="A51" t="s">
        <v>70</v>
      </c>
      <c r="B51" t="s">
        <v>11</v>
      </c>
      <c r="C51" t="s">
        <v>12</v>
      </c>
      <c r="D51">
        <v>1103</v>
      </c>
      <c r="E51">
        <v>1096.3</v>
      </c>
      <c r="F51" s="18">
        <v>44929</v>
      </c>
      <c r="G51" t="s">
        <v>71</v>
      </c>
      <c r="H51" t="s">
        <v>31</v>
      </c>
      <c r="I51" t="s">
        <v>140</v>
      </c>
      <c r="J51" t="s">
        <v>140</v>
      </c>
      <c r="K51">
        <v>6.7000000000000455</v>
      </c>
      <c r="L51">
        <v>7.4626865671641287</v>
      </c>
      <c r="M51">
        <v>1129.8000000000002</v>
      </c>
      <c r="N51" t="s">
        <v>168</v>
      </c>
      <c r="O51">
        <v>1471.1</v>
      </c>
    </row>
    <row r="52" spans="1:16" x14ac:dyDescent="0.3">
      <c r="A52" t="s">
        <v>72</v>
      </c>
      <c r="B52" t="s">
        <v>11</v>
      </c>
      <c r="C52" t="s">
        <v>12</v>
      </c>
      <c r="D52">
        <v>3247</v>
      </c>
      <c r="E52">
        <v>3223.1</v>
      </c>
      <c r="F52" s="18">
        <v>45295</v>
      </c>
      <c r="G52" t="s">
        <v>73</v>
      </c>
      <c r="H52" t="s">
        <v>31</v>
      </c>
      <c r="I52" t="s">
        <v>140</v>
      </c>
      <c r="J52" t="s">
        <v>140</v>
      </c>
      <c r="K52">
        <v>23.900000000000091</v>
      </c>
      <c r="L52">
        <v>2.0920502092050128</v>
      </c>
      <c r="M52">
        <v>3342.6000000000004</v>
      </c>
      <c r="N52" t="s">
        <v>169</v>
      </c>
      <c r="O52">
        <v>5518</v>
      </c>
    </row>
    <row r="53" spans="1:16" x14ac:dyDescent="0.3">
      <c r="A53" t="s">
        <v>72</v>
      </c>
      <c r="B53" t="s">
        <v>11</v>
      </c>
      <c r="C53" t="s">
        <v>12</v>
      </c>
      <c r="D53">
        <v>1766</v>
      </c>
      <c r="E53">
        <v>1755.9</v>
      </c>
      <c r="F53" s="18">
        <v>45072</v>
      </c>
      <c r="G53" t="s">
        <v>63</v>
      </c>
      <c r="H53" t="s">
        <v>31</v>
      </c>
      <c r="I53" t="s">
        <v>140</v>
      </c>
      <c r="J53" t="s">
        <v>140</v>
      </c>
      <c r="K53">
        <v>10.099999999999909</v>
      </c>
      <c r="L53">
        <v>4.9504950495049949</v>
      </c>
      <c r="M53">
        <v>1806.3999999999996</v>
      </c>
      <c r="N53" t="s">
        <v>169</v>
      </c>
      <c r="O53">
        <v>5518</v>
      </c>
    </row>
    <row r="54" spans="1:16" x14ac:dyDescent="0.3">
      <c r="A54" t="s">
        <v>72</v>
      </c>
      <c r="B54" t="s">
        <v>11</v>
      </c>
      <c r="C54" t="s">
        <v>12</v>
      </c>
      <c r="D54">
        <v>5007</v>
      </c>
      <c r="E54">
        <v>4986</v>
      </c>
      <c r="F54" s="18">
        <v>45846</v>
      </c>
      <c r="G54" t="s">
        <v>74</v>
      </c>
      <c r="H54" t="s">
        <v>31</v>
      </c>
      <c r="I54" t="s">
        <v>140</v>
      </c>
      <c r="J54" t="s">
        <v>140</v>
      </c>
      <c r="K54">
        <v>21</v>
      </c>
      <c r="L54">
        <v>2.3809523809523809</v>
      </c>
      <c r="M54">
        <v>5091</v>
      </c>
      <c r="N54" t="s">
        <v>169</v>
      </c>
      <c r="O54">
        <v>5518</v>
      </c>
    </row>
    <row r="55" spans="1:16" x14ac:dyDescent="0.3">
      <c r="A55" t="s">
        <v>75</v>
      </c>
      <c r="B55" t="s">
        <v>11</v>
      </c>
      <c r="C55" t="s">
        <v>12</v>
      </c>
      <c r="D55">
        <v>466</v>
      </c>
      <c r="E55">
        <v>463</v>
      </c>
      <c r="F55" s="18">
        <v>45006</v>
      </c>
      <c r="G55" t="s">
        <v>13</v>
      </c>
      <c r="H55" t="s">
        <v>14</v>
      </c>
      <c r="I55" t="s">
        <v>140</v>
      </c>
      <c r="J55" t="s">
        <v>140</v>
      </c>
      <c r="K55">
        <v>3</v>
      </c>
      <c r="L55">
        <v>16.666666666666668</v>
      </c>
      <c r="M55">
        <v>478</v>
      </c>
      <c r="N55" t="s">
        <v>170</v>
      </c>
      <c r="O55">
        <v>756.05</v>
      </c>
    </row>
    <row r="56" spans="1:16" x14ac:dyDescent="0.3">
      <c r="A56" t="s">
        <v>76</v>
      </c>
      <c r="B56" t="s">
        <v>11</v>
      </c>
      <c r="C56" t="s">
        <v>12</v>
      </c>
      <c r="D56">
        <v>3178.2</v>
      </c>
      <c r="E56">
        <v>3164.9</v>
      </c>
      <c r="F56" s="18">
        <v>45246</v>
      </c>
      <c r="G56" t="s">
        <v>13</v>
      </c>
      <c r="H56" t="s">
        <v>14</v>
      </c>
      <c r="I56" t="s">
        <v>140</v>
      </c>
      <c r="J56" t="s">
        <v>140</v>
      </c>
      <c r="K56">
        <v>13.299999999999727</v>
      </c>
      <c r="L56">
        <v>3.7593984962406788</v>
      </c>
      <c r="M56">
        <v>3231.3999999999987</v>
      </c>
      <c r="N56" t="s">
        <v>171</v>
      </c>
      <c r="O56">
        <v>4572.3999999999996</v>
      </c>
    </row>
    <row r="57" spans="1:16" x14ac:dyDescent="0.3">
      <c r="A57" t="s">
        <v>77</v>
      </c>
      <c r="B57" t="s">
        <v>11</v>
      </c>
      <c r="C57" t="s">
        <v>12</v>
      </c>
      <c r="D57">
        <v>316</v>
      </c>
      <c r="E57">
        <v>314</v>
      </c>
      <c r="F57" s="18">
        <v>45721</v>
      </c>
      <c r="G57" t="s">
        <v>27</v>
      </c>
      <c r="H57" t="s">
        <v>14</v>
      </c>
      <c r="I57" t="s">
        <v>140</v>
      </c>
      <c r="J57" t="s">
        <v>140</v>
      </c>
      <c r="K57">
        <v>2</v>
      </c>
      <c r="L57">
        <v>25</v>
      </c>
      <c r="M57">
        <v>324</v>
      </c>
      <c r="N57" t="s">
        <v>172</v>
      </c>
      <c r="O57">
        <v>408.35</v>
      </c>
    </row>
    <row r="58" spans="1:16" x14ac:dyDescent="0.3">
      <c r="A58" t="s">
        <v>79</v>
      </c>
      <c r="B58" t="s">
        <v>11</v>
      </c>
      <c r="C58" t="s">
        <v>12</v>
      </c>
      <c r="D58">
        <v>2342.6</v>
      </c>
      <c r="E58">
        <v>2337.1</v>
      </c>
      <c r="F58" s="18">
        <v>45845</v>
      </c>
      <c r="G58" t="s">
        <v>22</v>
      </c>
      <c r="H58" t="s">
        <v>14</v>
      </c>
      <c r="I58" t="s">
        <v>140</v>
      </c>
      <c r="J58" t="s">
        <v>140</v>
      </c>
      <c r="K58">
        <v>5.5</v>
      </c>
      <c r="L58">
        <v>9.0909090909090917</v>
      </c>
      <c r="M58">
        <v>2364.6</v>
      </c>
      <c r="N58" t="s">
        <v>173</v>
      </c>
      <c r="O58">
        <v>2493.5</v>
      </c>
    </row>
    <row r="59" spans="1:16" x14ac:dyDescent="0.3">
      <c r="A59" t="s">
        <v>80</v>
      </c>
      <c r="B59" t="s">
        <v>11</v>
      </c>
      <c r="C59" t="s">
        <v>12</v>
      </c>
      <c r="D59">
        <v>1217</v>
      </c>
      <c r="E59">
        <v>1207</v>
      </c>
      <c r="F59" s="18">
        <v>45727</v>
      </c>
      <c r="G59" t="s">
        <v>48</v>
      </c>
      <c r="H59" t="s">
        <v>14</v>
      </c>
      <c r="I59" t="s">
        <v>140</v>
      </c>
      <c r="J59" t="s">
        <v>140</v>
      </c>
      <c r="K59">
        <v>10</v>
      </c>
      <c r="L59">
        <v>5</v>
      </c>
      <c r="M59">
        <v>1257</v>
      </c>
      <c r="N59" t="s">
        <v>174</v>
      </c>
      <c r="O59">
        <v>1427</v>
      </c>
    </row>
    <row r="60" spans="1:16" x14ac:dyDescent="0.3">
      <c r="A60" t="s">
        <v>81</v>
      </c>
      <c r="B60" t="s">
        <v>11</v>
      </c>
      <c r="C60" t="s">
        <v>12</v>
      </c>
      <c r="D60">
        <v>579</v>
      </c>
      <c r="E60">
        <v>574.04999999999995</v>
      </c>
      <c r="F60" s="18">
        <v>45495</v>
      </c>
      <c r="G60" t="s">
        <v>82</v>
      </c>
      <c r="H60" t="s">
        <v>21</v>
      </c>
      <c r="I60" t="s">
        <v>140</v>
      </c>
      <c r="J60" t="s">
        <v>140</v>
      </c>
      <c r="K60">
        <v>4.9500000000000455</v>
      </c>
      <c r="L60">
        <v>10.101010101010008</v>
      </c>
      <c r="M60">
        <v>598.80000000000018</v>
      </c>
      <c r="N60" t="s">
        <v>175</v>
      </c>
      <c r="O60">
        <v>741.55</v>
      </c>
    </row>
    <row r="61" spans="1:16" x14ac:dyDescent="0.3">
      <c r="A61" t="s">
        <v>81</v>
      </c>
      <c r="B61" t="s">
        <v>11</v>
      </c>
      <c r="C61" t="s">
        <v>12</v>
      </c>
      <c r="D61">
        <v>354</v>
      </c>
      <c r="E61">
        <v>351.9</v>
      </c>
      <c r="F61" s="18">
        <v>45062</v>
      </c>
      <c r="G61" t="s">
        <v>13</v>
      </c>
      <c r="H61" t="s">
        <v>14</v>
      </c>
      <c r="I61" t="s">
        <v>140</v>
      </c>
      <c r="J61" t="s">
        <v>140</v>
      </c>
      <c r="K61">
        <v>2.1000000000000227</v>
      </c>
      <c r="L61">
        <v>23.809523809523551</v>
      </c>
      <c r="M61">
        <v>362.40000000000009</v>
      </c>
      <c r="N61" t="s">
        <v>175</v>
      </c>
      <c r="O61">
        <v>741.55</v>
      </c>
    </row>
    <row r="62" spans="1:16" x14ac:dyDescent="0.3">
      <c r="A62" t="s">
        <v>81</v>
      </c>
      <c r="B62" t="s">
        <v>11</v>
      </c>
      <c r="C62" t="s">
        <v>12</v>
      </c>
      <c r="D62">
        <v>622.6</v>
      </c>
      <c r="E62">
        <v>619</v>
      </c>
      <c r="F62" s="18">
        <v>45495</v>
      </c>
      <c r="G62" t="s">
        <v>83</v>
      </c>
      <c r="H62" t="s">
        <v>14</v>
      </c>
      <c r="I62" t="s">
        <v>140</v>
      </c>
      <c r="J62" t="s">
        <v>140</v>
      </c>
      <c r="K62">
        <v>3.6000000000000227</v>
      </c>
      <c r="L62">
        <v>13.8888888888888</v>
      </c>
      <c r="M62">
        <v>637.00000000000011</v>
      </c>
      <c r="N62" t="s">
        <v>175</v>
      </c>
      <c r="O62">
        <v>741.55</v>
      </c>
    </row>
    <row r="63" spans="1:16" x14ac:dyDescent="0.3">
      <c r="A63" t="s">
        <v>81</v>
      </c>
      <c r="B63" t="s">
        <v>11</v>
      </c>
      <c r="C63" t="s">
        <v>12</v>
      </c>
      <c r="D63">
        <v>727.8</v>
      </c>
      <c r="E63">
        <v>723.9</v>
      </c>
      <c r="F63" s="18">
        <v>45853</v>
      </c>
      <c r="G63" t="s">
        <v>22</v>
      </c>
      <c r="H63" t="s">
        <v>14</v>
      </c>
      <c r="I63" t="s">
        <v>140</v>
      </c>
      <c r="J63" t="s">
        <v>140</v>
      </c>
      <c r="K63">
        <v>3.8999999999999773</v>
      </c>
      <c r="L63">
        <v>12.820512820512896</v>
      </c>
      <c r="M63">
        <v>743.39999999999986</v>
      </c>
      <c r="N63" t="s">
        <v>175</v>
      </c>
      <c r="O63">
        <v>741.55</v>
      </c>
      <c r="P63" t="s">
        <v>216</v>
      </c>
    </row>
    <row r="64" spans="1:16" x14ac:dyDescent="0.3">
      <c r="A64" t="s">
        <v>84</v>
      </c>
      <c r="B64" t="s">
        <v>11</v>
      </c>
      <c r="C64" t="s">
        <v>12</v>
      </c>
      <c r="D64">
        <v>694.5</v>
      </c>
      <c r="E64">
        <v>685</v>
      </c>
      <c r="F64" s="18">
        <v>45762</v>
      </c>
      <c r="G64" t="s">
        <v>48</v>
      </c>
      <c r="H64" t="s">
        <v>14</v>
      </c>
      <c r="I64" t="s">
        <v>140</v>
      </c>
      <c r="J64" t="s">
        <v>140</v>
      </c>
      <c r="K64">
        <v>9.5</v>
      </c>
      <c r="L64">
        <v>5.2631578947368425</v>
      </c>
      <c r="M64">
        <v>732.5</v>
      </c>
      <c r="N64" t="s">
        <v>176</v>
      </c>
      <c r="O64">
        <v>789</v>
      </c>
    </row>
    <row r="65" spans="1:15" x14ac:dyDescent="0.3">
      <c r="A65" t="s">
        <v>85</v>
      </c>
      <c r="B65" t="s">
        <v>11</v>
      </c>
      <c r="C65" t="s">
        <v>15</v>
      </c>
      <c r="D65">
        <v>1479</v>
      </c>
      <c r="E65">
        <v>1484</v>
      </c>
      <c r="F65" s="18">
        <v>45874</v>
      </c>
      <c r="G65" t="s">
        <v>78</v>
      </c>
      <c r="H65" t="s">
        <v>14</v>
      </c>
      <c r="I65" t="s">
        <v>140</v>
      </c>
      <c r="J65" t="s">
        <v>140</v>
      </c>
      <c r="K65">
        <v>-5</v>
      </c>
      <c r="L65">
        <v>-10</v>
      </c>
      <c r="M65">
        <v>1459</v>
      </c>
      <c r="N65" t="s">
        <v>177</v>
      </c>
      <c r="O65">
        <v>1421.1</v>
      </c>
    </row>
    <row r="66" spans="1:15" x14ac:dyDescent="0.3">
      <c r="A66" t="s">
        <v>86</v>
      </c>
      <c r="B66" t="s">
        <v>11</v>
      </c>
      <c r="C66" t="s">
        <v>12</v>
      </c>
      <c r="D66">
        <v>947.8</v>
      </c>
      <c r="E66">
        <v>941</v>
      </c>
      <c r="F66" s="18">
        <v>45873</v>
      </c>
      <c r="G66" t="s">
        <v>78</v>
      </c>
      <c r="H66" t="s">
        <v>14</v>
      </c>
      <c r="I66" t="s">
        <v>140</v>
      </c>
      <c r="J66" t="s">
        <v>140</v>
      </c>
      <c r="K66">
        <v>6.7999999999999545</v>
      </c>
      <c r="L66">
        <v>7.3529411764706376</v>
      </c>
      <c r="M66">
        <v>974.99999999999977</v>
      </c>
      <c r="N66" t="s">
        <v>178</v>
      </c>
      <c r="O66">
        <v>988.6</v>
      </c>
    </row>
    <row r="67" spans="1:15" x14ac:dyDescent="0.3">
      <c r="A67" t="s">
        <v>87</v>
      </c>
      <c r="B67" t="s">
        <v>11</v>
      </c>
      <c r="C67" t="s">
        <v>12</v>
      </c>
      <c r="D67">
        <v>307.5</v>
      </c>
      <c r="E67">
        <v>306.2</v>
      </c>
      <c r="F67" s="18">
        <v>45867</v>
      </c>
      <c r="G67" t="s">
        <v>78</v>
      </c>
      <c r="H67" t="s">
        <v>14</v>
      </c>
      <c r="I67" t="s">
        <v>140</v>
      </c>
      <c r="J67" t="s">
        <v>140</v>
      </c>
      <c r="K67">
        <v>1.3000000000000114</v>
      </c>
      <c r="L67">
        <v>38.461538461538126</v>
      </c>
      <c r="M67">
        <v>312.70000000000005</v>
      </c>
      <c r="N67" t="s">
        <v>179</v>
      </c>
      <c r="O67">
        <v>323.89999999999998</v>
      </c>
    </row>
    <row r="68" spans="1:15" x14ac:dyDescent="0.3">
      <c r="A68" t="s">
        <v>88</v>
      </c>
      <c r="B68" t="s">
        <v>11</v>
      </c>
      <c r="C68" t="s">
        <v>12</v>
      </c>
      <c r="D68">
        <v>481</v>
      </c>
      <c r="E68">
        <v>477.4</v>
      </c>
      <c r="F68" s="18">
        <v>45828</v>
      </c>
      <c r="G68" t="s">
        <v>89</v>
      </c>
      <c r="H68" t="s">
        <v>31</v>
      </c>
      <c r="I68" t="s">
        <v>140</v>
      </c>
      <c r="J68" t="s">
        <v>140</v>
      </c>
      <c r="K68">
        <v>3.6000000000000227</v>
      </c>
      <c r="L68">
        <v>13.8888888888888</v>
      </c>
      <c r="M68">
        <v>495.40000000000009</v>
      </c>
      <c r="N68" t="s">
        <v>180</v>
      </c>
      <c r="O68">
        <v>531.79999999999995</v>
      </c>
    </row>
    <row r="69" spans="1:15" x14ac:dyDescent="0.3">
      <c r="A69" t="s">
        <v>90</v>
      </c>
      <c r="B69" t="s">
        <v>11</v>
      </c>
      <c r="C69" t="s">
        <v>12</v>
      </c>
      <c r="D69">
        <v>887</v>
      </c>
      <c r="E69">
        <v>880</v>
      </c>
      <c r="F69" s="18">
        <v>45671</v>
      </c>
      <c r="G69" t="s">
        <v>91</v>
      </c>
      <c r="H69" t="s">
        <v>21</v>
      </c>
      <c r="I69" t="s">
        <v>140</v>
      </c>
      <c r="J69" t="s">
        <v>140</v>
      </c>
      <c r="K69">
        <v>7</v>
      </c>
      <c r="L69">
        <v>7.1428571428571432</v>
      </c>
      <c r="M69">
        <v>915</v>
      </c>
      <c r="N69" t="s">
        <v>181</v>
      </c>
      <c r="O69">
        <v>1051.0999999999999</v>
      </c>
    </row>
    <row r="70" spans="1:15" x14ac:dyDescent="0.3">
      <c r="A70" t="s">
        <v>92</v>
      </c>
      <c r="B70" t="s">
        <v>11</v>
      </c>
      <c r="C70" t="s">
        <v>12</v>
      </c>
      <c r="D70">
        <v>182.1</v>
      </c>
      <c r="E70">
        <v>178.3</v>
      </c>
      <c r="F70" s="18">
        <v>45149</v>
      </c>
      <c r="G70" t="s">
        <v>13</v>
      </c>
      <c r="H70" t="s">
        <v>14</v>
      </c>
      <c r="I70" t="s">
        <v>140</v>
      </c>
      <c r="J70" t="s">
        <v>140</v>
      </c>
      <c r="K70">
        <v>3.7999999999999829</v>
      </c>
      <c r="L70">
        <v>13.157894736842165</v>
      </c>
      <c r="M70">
        <v>197.29999999999993</v>
      </c>
      <c r="N70" t="s">
        <v>182</v>
      </c>
      <c r="O70">
        <v>532.5</v>
      </c>
    </row>
    <row r="71" spans="1:15" x14ac:dyDescent="0.3">
      <c r="A71" t="s">
        <v>93</v>
      </c>
      <c r="B71" t="s">
        <v>11</v>
      </c>
      <c r="C71" t="s">
        <v>15</v>
      </c>
      <c r="D71">
        <v>1322</v>
      </c>
      <c r="E71">
        <v>1331.4</v>
      </c>
      <c r="F71" s="18">
        <v>45863</v>
      </c>
      <c r="G71" t="s">
        <v>94</v>
      </c>
      <c r="H71" t="s">
        <v>14</v>
      </c>
      <c r="I71" t="s">
        <v>140</v>
      </c>
      <c r="J71" t="s">
        <v>140</v>
      </c>
      <c r="K71">
        <v>-9.4000000000000909</v>
      </c>
      <c r="L71">
        <v>-5.3191489361701612</v>
      </c>
      <c r="M71">
        <v>1284.3999999999996</v>
      </c>
      <c r="N71" t="s">
        <v>183</v>
      </c>
      <c r="O71">
        <v>1220.7</v>
      </c>
    </row>
    <row r="72" spans="1:15" x14ac:dyDescent="0.3">
      <c r="A72" t="s">
        <v>95</v>
      </c>
      <c r="B72" t="s">
        <v>11</v>
      </c>
      <c r="C72" t="s">
        <v>12</v>
      </c>
      <c r="D72">
        <v>2732</v>
      </c>
      <c r="E72">
        <v>2724</v>
      </c>
      <c r="F72" s="18">
        <v>45176</v>
      </c>
      <c r="G72" t="s">
        <v>35</v>
      </c>
      <c r="H72" t="s">
        <v>31</v>
      </c>
      <c r="I72" t="s">
        <v>140</v>
      </c>
      <c r="J72" t="s">
        <v>140</v>
      </c>
      <c r="K72">
        <v>8</v>
      </c>
      <c r="L72">
        <v>6.25</v>
      </c>
      <c r="M72">
        <v>2764</v>
      </c>
      <c r="N72" t="s">
        <v>184</v>
      </c>
      <c r="O72">
        <v>3637.8</v>
      </c>
    </row>
    <row r="73" spans="1:15" x14ac:dyDescent="0.3">
      <c r="A73" t="s">
        <v>96</v>
      </c>
      <c r="B73" t="s">
        <v>11</v>
      </c>
      <c r="C73" t="s">
        <v>12</v>
      </c>
      <c r="D73">
        <v>10450</v>
      </c>
      <c r="E73">
        <v>10395</v>
      </c>
      <c r="F73" s="18">
        <v>45328</v>
      </c>
      <c r="G73" t="s">
        <v>13</v>
      </c>
      <c r="H73" t="s">
        <v>14</v>
      </c>
      <c r="I73" t="s">
        <v>140</v>
      </c>
      <c r="J73" t="s">
        <v>140</v>
      </c>
      <c r="K73">
        <v>55</v>
      </c>
      <c r="L73">
        <v>0.90909090909090906</v>
      </c>
      <c r="M73">
        <v>10670</v>
      </c>
      <c r="N73" t="s">
        <v>185</v>
      </c>
      <c r="O73">
        <v>12503</v>
      </c>
    </row>
    <row r="74" spans="1:15" x14ac:dyDescent="0.3">
      <c r="A74" t="s">
        <v>97</v>
      </c>
      <c r="B74" t="s">
        <v>11</v>
      </c>
      <c r="C74" t="s">
        <v>12</v>
      </c>
      <c r="D74">
        <v>1022</v>
      </c>
      <c r="E74">
        <v>1013</v>
      </c>
      <c r="F74" s="18">
        <v>45735</v>
      </c>
      <c r="G74" t="s">
        <v>78</v>
      </c>
      <c r="H74" t="s">
        <v>14</v>
      </c>
      <c r="I74" t="s">
        <v>140</v>
      </c>
      <c r="J74" t="s">
        <v>140</v>
      </c>
      <c r="K74">
        <v>9</v>
      </c>
      <c r="L74">
        <v>5.5555555555555554</v>
      </c>
      <c r="M74">
        <v>1058</v>
      </c>
      <c r="N74" t="s">
        <v>186</v>
      </c>
      <c r="O74">
        <v>1261.5</v>
      </c>
    </row>
    <row r="75" spans="1:15" x14ac:dyDescent="0.3">
      <c r="A75" t="s">
        <v>98</v>
      </c>
      <c r="B75" t="s">
        <v>11</v>
      </c>
      <c r="C75" t="s">
        <v>15</v>
      </c>
      <c r="D75">
        <v>2998.15</v>
      </c>
      <c r="E75">
        <v>3022.3</v>
      </c>
      <c r="F75" s="18">
        <v>45687</v>
      </c>
      <c r="G75" t="s">
        <v>78</v>
      </c>
      <c r="H75" t="s">
        <v>14</v>
      </c>
      <c r="I75" t="s">
        <v>140</v>
      </c>
      <c r="J75" t="s">
        <v>140</v>
      </c>
      <c r="K75">
        <v>-24.150000000000091</v>
      </c>
      <c r="L75">
        <v>-2.0703933747411929</v>
      </c>
      <c r="M75">
        <v>2901.5499999999997</v>
      </c>
      <c r="N75" t="s">
        <v>187</v>
      </c>
      <c r="O75">
        <v>2689.7</v>
      </c>
    </row>
    <row r="76" spans="1:15" x14ac:dyDescent="0.3">
      <c r="A76" t="s">
        <v>98</v>
      </c>
      <c r="B76" t="s">
        <v>11</v>
      </c>
      <c r="C76" t="s">
        <v>12</v>
      </c>
      <c r="D76">
        <v>1932</v>
      </c>
      <c r="E76">
        <v>1916.4</v>
      </c>
      <c r="F76" s="18">
        <v>45121</v>
      </c>
      <c r="G76" t="s">
        <v>94</v>
      </c>
      <c r="H76" t="s">
        <v>21</v>
      </c>
      <c r="I76" t="s">
        <v>140</v>
      </c>
      <c r="J76" t="s">
        <v>140</v>
      </c>
      <c r="K76">
        <v>15.599999999999909</v>
      </c>
      <c r="L76">
        <v>3.2051282051282239</v>
      </c>
      <c r="M76">
        <v>1994.3999999999996</v>
      </c>
      <c r="N76" t="s">
        <v>187</v>
      </c>
      <c r="O76">
        <v>2689.7</v>
      </c>
    </row>
    <row r="77" spans="1:15" x14ac:dyDescent="0.3">
      <c r="A77" t="s">
        <v>99</v>
      </c>
      <c r="B77" t="s">
        <v>11</v>
      </c>
      <c r="C77" t="s">
        <v>12</v>
      </c>
      <c r="D77">
        <v>261.7</v>
      </c>
      <c r="E77">
        <v>260.35000000000002</v>
      </c>
      <c r="F77" s="18">
        <v>45261</v>
      </c>
      <c r="G77" t="s">
        <v>78</v>
      </c>
      <c r="H77" t="s">
        <v>14</v>
      </c>
      <c r="I77" t="s">
        <v>140</v>
      </c>
      <c r="J77" t="s">
        <v>140</v>
      </c>
      <c r="K77">
        <v>1.3499999999999659</v>
      </c>
      <c r="L77">
        <v>37.037037037037976</v>
      </c>
      <c r="M77">
        <v>267.09999999999985</v>
      </c>
      <c r="N77" t="s">
        <v>188</v>
      </c>
      <c r="O77">
        <v>336.75</v>
      </c>
    </row>
    <row r="78" spans="1:15" x14ac:dyDescent="0.3">
      <c r="A78" t="s">
        <v>100</v>
      </c>
      <c r="B78" t="s">
        <v>11</v>
      </c>
      <c r="C78" t="s">
        <v>15</v>
      </c>
      <c r="D78">
        <v>2122.1</v>
      </c>
      <c r="E78">
        <v>2138.1999999999998</v>
      </c>
      <c r="F78" s="18">
        <v>45670</v>
      </c>
      <c r="G78" t="s">
        <v>78</v>
      </c>
      <c r="H78" t="s">
        <v>14</v>
      </c>
      <c r="I78" t="s">
        <v>140</v>
      </c>
      <c r="J78" t="s">
        <v>140</v>
      </c>
      <c r="K78">
        <v>-16.099999999999909</v>
      </c>
      <c r="L78">
        <v>-3.1055900621118186</v>
      </c>
      <c r="M78">
        <v>2057.7000000000003</v>
      </c>
      <c r="N78" t="s">
        <v>189</v>
      </c>
      <c r="O78">
        <v>1584.5</v>
      </c>
    </row>
    <row r="79" spans="1:15" x14ac:dyDescent="0.3">
      <c r="A79" t="s">
        <v>101</v>
      </c>
      <c r="B79" t="s">
        <v>11</v>
      </c>
      <c r="C79" t="s">
        <v>12</v>
      </c>
      <c r="D79">
        <v>184.5</v>
      </c>
      <c r="E79">
        <v>183.45</v>
      </c>
      <c r="F79" s="18">
        <v>45196</v>
      </c>
      <c r="G79" t="s">
        <v>102</v>
      </c>
      <c r="H79" t="s">
        <v>31</v>
      </c>
      <c r="I79" t="s">
        <v>140</v>
      </c>
      <c r="J79" t="s">
        <v>140</v>
      </c>
      <c r="K79">
        <v>1.0500000000000114</v>
      </c>
      <c r="L79">
        <v>47.619047619047102</v>
      </c>
      <c r="M79">
        <v>188.70000000000005</v>
      </c>
      <c r="N79" t="s">
        <v>190</v>
      </c>
      <c r="O79">
        <v>426.85</v>
      </c>
    </row>
    <row r="80" spans="1:15" x14ac:dyDescent="0.3">
      <c r="A80" t="s">
        <v>103</v>
      </c>
      <c r="B80" t="s">
        <v>11</v>
      </c>
      <c r="C80" t="s">
        <v>15</v>
      </c>
      <c r="D80">
        <v>282.39999999999998</v>
      </c>
      <c r="E80">
        <v>285.3</v>
      </c>
      <c r="F80" s="18">
        <v>45586</v>
      </c>
      <c r="G80" t="s">
        <v>57</v>
      </c>
      <c r="H80" t="s">
        <v>31</v>
      </c>
      <c r="I80" t="s">
        <v>140</v>
      </c>
      <c r="J80" t="s">
        <v>140</v>
      </c>
      <c r="K80">
        <v>-2.9000000000000341</v>
      </c>
      <c r="L80">
        <v>-17.241379310344623</v>
      </c>
      <c r="M80">
        <v>270.79999999999984</v>
      </c>
      <c r="N80" t="s">
        <v>191</v>
      </c>
      <c r="O80">
        <v>232.9</v>
      </c>
    </row>
    <row r="81" spans="1:16" x14ac:dyDescent="0.3">
      <c r="A81" t="s">
        <v>104</v>
      </c>
      <c r="B81" t="s">
        <v>11</v>
      </c>
      <c r="C81" t="s">
        <v>15</v>
      </c>
      <c r="D81">
        <v>5615.2</v>
      </c>
      <c r="E81">
        <v>5669.2</v>
      </c>
      <c r="F81" s="18">
        <v>45862</v>
      </c>
      <c r="G81" t="s">
        <v>105</v>
      </c>
      <c r="H81" t="s">
        <v>21</v>
      </c>
      <c r="I81" t="s">
        <v>140</v>
      </c>
      <c r="J81" t="s">
        <v>140</v>
      </c>
      <c r="K81">
        <v>-54</v>
      </c>
      <c r="L81">
        <v>-0.92592592592592593</v>
      </c>
      <c r="M81">
        <v>5399.2</v>
      </c>
      <c r="N81" t="s">
        <v>192</v>
      </c>
      <c r="O81">
        <v>5155.5</v>
      </c>
    </row>
    <row r="82" spans="1:16" x14ac:dyDescent="0.3">
      <c r="A82" t="s">
        <v>106</v>
      </c>
      <c r="B82" t="s">
        <v>11</v>
      </c>
      <c r="C82" t="s">
        <v>15</v>
      </c>
      <c r="D82">
        <v>556.79999999999995</v>
      </c>
      <c r="E82">
        <v>560</v>
      </c>
      <c r="F82" s="18">
        <v>45541</v>
      </c>
      <c r="G82" t="s">
        <v>13</v>
      </c>
      <c r="H82" t="s">
        <v>14</v>
      </c>
      <c r="I82" t="s">
        <v>140</v>
      </c>
      <c r="J82" t="s">
        <v>140</v>
      </c>
      <c r="K82">
        <v>-3.2000000000000455</v>
      </c>
      <c r="L82">
        <v>-15.624999999999778</v>
      </c>
      <c r="M82">
        <v>543.99999999999977</v>
      </c>
      <c r="N82" t="s">
        <v>193</v>
      </c>
      <c r="O82">
        <v>408.3</v>
      </c>
    </row>
    <row r="83" spans="1:16" x14ac:dyDescent="0.3">
      <c r="A83" t="s">
        <v>106</v>
      </c>
      <c r="B83" t="s">
        <v>11</v>
      </c>
      <c r="C83" t="s">
        <v>12</v>
      </c>
      <c r="D83">
        <v>182.4</v>
      </c>
      <c r="E83">
        <v>180.55</v>
      </c>
      <c r="F83" s="18">
        <v>45131</v>
      </c>
      <c r="G83" t="s">
        <v>102</v>
      </c>
      <c r="H83" t="s">
        <v>14</v>
      </c>
      <c r="I83" t="s">
        <v>140</v>
      </c>
      <c r="J83" t="s">
        <v>140</v>
      </c>
      <c r="K83">
        <v>1.8499999999999943</v>
      </c>
      <c r="L83">
        <v>27.02702702702711</v>
      </c>
      <c r="M83">
        <v>189.79999999999998</v>
      </c>
      <c r="N83" t="s">
        <v>193</v>
      </c>
      <c r="O83">
        <v>408.3</v>
      </c>
    </row>
    <row r="84" spans="1:16" x14ac:dyDescent="0.3">
      <c r="A84" t="s">
        <v>107</v>
      </c>
      <c r="B84" t="s">
        <v>11</v>
      </c>
      <c r="C84" t="s">
        <v>15</v>
      </c>
      <c r="D84">
        <v>295</v>
      </c>
      <c r="E84">
        <v>296.8</v>
      </c>
      <c r="F84" s="18">
        <v>45868</v>
      </c>
      <c r="G84" t="s">
        <v>13</v>
      </c>
      <c r="H84" t="s">
        <v>14</v>
      </c>
      <c r="I84" t="s">
        <v>140</v>
      </c>
      <c r="J84" t="s">
        <v>140</v>
      </c>
      <c r="K84">
        <v>-1.8000000000000114</v>
      </c>
      <c r="L84">
        <v>-27.777777777777601</v>
      </c>
      <c r="M84">
        <v>287.79999999999995</v>
      </c>
      <c r="N84" t="s">
        <v>194</v>
      </c>
      <c r="O84">
        <v>284.89999999999998</v>
      </c>
    </row>
    <row r="85" spans="1:16" x14ac:dyDescent="0.3">
      <c r="A85" t="s">
        <v>108</v>
      </c>
      <c r="B85" t="s">
        <v>11</v>
      </c>
      <c r="C85" t="s">
        <v>15</v>
      </c>
      <c r="D85">
        <v>418.5</v>
      </c>
      <c r="E85">
        <v>421</v>
      </c>
      <c r="F85" s="18">
        <v>45820</v>
      </c>
      <c r="G85" t="s">
        <v>82</v>
      </c>
      <c r="H85" t="s">
        <v>14</v>
      </c>
      <c r="I85" t="s">
        <v>140</v>
      </c>
      <c r="J85" t="s">
        <v>140</v>
      </c>
      <c r="K85">
        <v>-2.5</v>
      </c>
      <c r="L85">
        <v>-20</v>
      </c>
      <c r="M85">
        <v>408.5</v>
      </c>
      <c r="N85" t="s">
        <v>195</v>
      </c>
      <c r="O85">
        <v>383.3</v>
      </c>
    </row>
    <row r="86" spans="1:16" x14ac:dyDescent="0.3">
      <c r="A86" t="s">
        <v>108</v>
      </c>
      <c r="B86" t="s">
        <v>11</v>
      </c>
      <c r="C86" t="s">
        <v>15</v>
      </c>
      <c r="D86">
        <v>605.79999999999995</v>
      </c>
      <c r="E86">
        <v>609.9</v>
      </c>
      <c r="F86" s="18">
        <v>45544</v>
      </c>
      <c r="G86" t="s">
        <v>13</v>
      </c>
      <c r="H86" t="s">
        <v>14</v>
      </c>
      <c r="I86" t="s">
        <v>140</v>
      </c>
      <c r="J86" t="s">
        <v>140</v>
      </c>
      <c r="K86">
        <v>-4.1000000000000227</v>
      </c>
      <c r="L86">
        <v>-12.195121951219445</v>
      </c>
      <c r="M86">
        <v>589.39999999999986</v>
      </c>
      <c r="N86" t="s">
        <v>195</v>
      </c>
      <c r="O86">
        <v>383.3</v>
      </c>
    </row>
    <row r="87" spans="1:16" x14ac:dyDescent="0.3">
      <c r="A87" t="s">
        <v>108</v>
      </c>
      <c r="B87" t="s">
        <v>11</v>
      </c>
      <c r="C87" t="s">
        <v>12</v>
      </c>
      <c r="D87">
        <v>351.1</v>
      </c>
      <c r="E87">
        <v>347.1</v>
      </c>
      <c r="F87" s="18">
        <v>45261</v>
      </c>
      <c r="G87" t="s">
        <v>27</v>
      </c>
      <c r="H87" t="s">
        <v>14</v>
      </c>
      <c r="I87" t="s">
        <v>140</v>
      </c>
      <c r="J87" t="s">
        <v>140</v>
      </c>
      <c r="K87">
        <v>4</v>
      </c>
      <c r="L87">
        <v>12.5</v>
      </c>
      <c r="M87">
        <v>367.1</v>
      </c>
      <c r="N87" t="s">
        <v>195</v>
      </c>
      <c r="O87">
        <v>383.3</v>
      </c>
    </row>
    <row r="88" spans="1:16" x14ac:dyDescent="0.3">
      <c r="A88" t="s">
        <v>109</v>
      </c>
      <c r="B88" t="s">
        <v>11</v>
      </c>
      <c r="C88" t="s">
        <v>15</v>
      </c>
      <c r="D88">
        <v>1546</v>
      </c>
      <c r="E88">
        <v>1553</v>
      </c>
      <c r="F88" s="18">
        <v>45847</v>
      </c>
      <c r="G88" t="s">
        <v>22</v>
      </c>
      <c r="H88" t="s">
        <v>14</v>
      </c>
      <c r="I88" t="s">
        <v>140</v>
      </c>
      <c r="J88" t="s">
        <v>140</v>
      </c>
      <c r="K88">
        <v>-7</v>
      </c>
      <c r="L88">
        <v>-7.1428571428571432</v>
      </c>
      <c r="M88">
        <v>1518</v>
      </c>
      <c r="N88" t="s">
        <v>196</v>
      </c>
      <c r="O88">
        <v>1368.7</v>
      </c>
    </row>
    <row r="89" spans="1:16" x14ac:dyDescent="0.3">
      <c r="A89" t="s">
        <v>110</v>
      </c>
      <c r="B89" t="s">
        <v>11</v>
      </c>
      <c r="C89" t="s">
        <v>12</v>
      </c>
      <c r="D89">
        <v>120.4</v>
      </c>
      <c r="E89">
        <v>119.5</v>
      </c>
      <c r="F89" s="18">
        <v>45873</v>
      </c>
      <c r="G89" t="s">
        <v>22</v>
      </c>
      <c r="H89" t="s">
        <v>14</v>
      </c>
      <c r="I89" t="s">
        <v>140</v>
      </c>
      <c r="J89" t="s">
        <v>140</v>
      </c>
      <c r="K89">
        <v>0.90000000000000568</v>
      </c>
      <c r="L89">
        <v>55.555555555555202</v>
      </c>
      <c r="M89">
        <v>124.00000000000003</v>
      </c>
      <c r="N89" t="s">
        <v>197</v>
      </c>
      <c r="O89">
        <v>121.12</v>
      </c>
      <c r="P89" t="s">
        <v>216</v>
      </c>
    </row>
    <row r="90" spans="1:16" x14ac:dyDescent="0.3">
      <c r="A90" t="s">
        <v>110</v>
      </c>
      <c r="B90" t="s">
        <v>11</v>
      </c>
      <c r="C90" t="s">
        <v>15</v>
      </c>
      <c r="D90">
        <v>135.9</v>
      </c>
      <c r="E90">
        <v>137.19999999999999</v>
      </c>
      <c r="F90" s="18">
        <v>45863</v>
      </c>
      <c r="G90" t="s">
        <v>111</v>
      </c>
      <c r="H90" t="s">
        <v>21</v>
      </c>
      <c r="I90" t="s">
        <v>140</v>
      </c>
      <c r="J90" t="s">
        <v>140</v>
      </c>
      <c r="K90">
        <v>-1.2999999999999829</v>
      </c>
      <c r="L90">
        <v>-38.461538461538964</v>
      </c>
      <c r="M90">
        <v>130.70000000000007</v>
      </c>
      <c r="N90" t="s">
        <v>197</v>
      </c>
      <c r="O90">
        <v>121.12</v>
      </c>
    </row>
    <row r="91" spans="1:16" x14ac:dyDescent="0.3">
      <c r="A91" t="s">
        <v>112</v>
      </c>
      <c r="B91" t="s">
        <v>11</v>
      </c>
      <c r="C91" t="s">
        <v>12</v>
      </c>
      <c r="D91">
        <v>678.5</v>
      </c>
      <c r="E91">
        <v>674.5</v>
      </c>
      <c r="F91" s="18">
        <v>45659</v>
      </c>
      <c r="G91" t="s">
        <v>102</v>
      </c>
      <c r="H91" t="s">
        <v>14</v>
      </c>
      <c r="I91" t="s">
        <v>140</v>
      </c>
      <c r="J91" t="s">
        <v>140</v>
      </c>
      <c r="K91">
        <v>4</v>
      </c>
      <c r="L91">
        <v>12.5</v>
      </c>
      <c r="M91">
        <v>694.5</v>
      </c>
      <c r="N91" t="s">
        <v>198</v>
      </c>
      <c r="O91">
        <v>797</v>
      </c>
    </row>
    <row r="92" spans="1:16" x14ac:dyDescent="0.3">
      <c r="A92" t="s">
        <v>112</v>
      </c>
      <c r="B92" t="s">
        <v>42</v>
      </c>
      <c r="C92" t="s">
        <v>15</v>
      </c>
      <c r="D92">
        <v>908.1</v>
      </c>
      <c r="E92">
        <v>911</v>
      </c>
      <c r="F92" s="18">
        <v>45856</v>
      </c>
      <c r="G92" t="s">
        <v>32</v>
      </c>
      <c r="H92" t="s">
        <v>21</v>
      </c>
      <c r="I92" t="s">
        <v>140</v>
      </c>
      <c r="J92" t="s">
        <v>140</v>
      </c>
      <c r="K92">
        <v>-2.8999999999999773</v>
      </c>
      <c r="L92">
        <v>-17.241379310344964</v>
      </c>
      <c r="M92">
        <v>896.50000000000011</v>
      </c>
      <c r="N92" t="s">
        <v>198</v>
      </c>
      <c r="O92">
        <v>797</v>
      </c>
    </row>
    <row r="93" spans="1:16" x14ac:dyDescent="0.3">
      <c r="A93" t="s">
        <v>113</v>
      </c>
      <c r="B93" t="s">
        <v>11</v>
      </c>
      <c r="C93" t="s">
        <v>12</v>
      </c>
      <c r="D93">
        <v>1756</v>
      </c>
      <c r="E93">
        <v>1746.5</v>
      </c>
      <c r="F93" s="18">
        <v>45824</v>
      </c>
      <c r="G93" t="s">
        <v>114</v>
      </c>
      <c r="H93" t="s">
        <v>31</v>
      </c>
      <c r="I93" t="s">
        <v>140</v>
      </c>
      <c r="J93" t="s">
        <v>140</v>
      </c>
      <c r="K93">
        <v>9.5</v>
      </c>
      <c r="L93">
        <v>5.2631578947368425</v>
      </c>
      <c r="M93">
        <v>1794</v>
      </c>
      <c r="N93" t="s">
        <v>199</v>
      </c>
      <c r="O93">
        <v>1840.1</v>
      </c>
    </row>
    <row r="94" spans="1:16" x14ac:dyDescent="0.3">
      <c r="A94" t="s">
        <v>115</v>
      </c>
      <c r="B94" t="s">
        <v>11</v>
      </c>
      <c r="C94" t="s">
        <v>15</v>
      </c>
      <c r="D94">
        <v>1193</v>
      </c>
      <c r="E94">
        <v>1201</v>
      </c>
      <c r="F94" s="18">
        <v>45568</v>
      </c>
      <c r="G94" t="s">
        <v>116</v>
      </c>
      <c r="H94" t="s">
        <v>21</v>
      </c>
      <c r="I94" t="s">
        <v>140</v>
      </c>
      <c r="J94" t="s">
        <v>140</v>
      </c>
      <c r="K94">
        <v>-8</v>
      </c>
      <c r="L94">
        <v>-6.25</v>
      </c>
      <c r="M94">
        <v>1161</v>
      </c>
      <c r="N94" t="s">
        <v>200</v>
      </c>
      <c r="O94">
        <v>1051.0999999999999</v>
      </c>
    </row>
    <row r="95" spans="1:16" x14ac:dyDescent="0.3">
      <c r="A95" t="s">
        <v>115</v>
      </c>
      <c r="B95" t="s">
        <v>11</v>
      </c>
      <c r="C95" t="s">
        <v>12</v>
      </c>
      <c r="D95">
        <v>783</v>
      </c>
      <c r="E95">
        <v>780.45</v>
      </c>
      <c r="F95" s="18">
        <v>45084</v>
      </c>
      <c r="G95" t="s">
        <v>27</v>
      </c>
      <c r="H95" t="s">
        <v>21</v>
      </c>
      <c r="I95" t="s">
        <v>140</v>
      </c>
      <c r="J95" t="s">
        <v>140</v>
      </c>
      <c r="K95">
        <v>2.5499999999999545</v>
      </c>
      <c r="L95">
        <v>19.607843137255252</v>
      </c>
      <c r="M95">
        <v>793.19999999999982</v>
      </c>
      <c r="N95" t="s">
        <v>200</v>
      </c>
      <c r="O95">
        <v>1051.0999999999999</v>
      </c>
    </row>
    <row r="96" spans="1:16" x14ac:dyDescent="0.3">
      <c r="A96" t="s">
        <v>117</v>
      </c>
      <c r="B96" t="s">
        <v>11</v>
      </c>
      <c r="C96" t="s">
        <v>15</v>
      </c>
      <c r="D96">
        <v>711.1</v>
      </c>
      <c r="E96">
        <v>715.5</v>
      </c>
      <c r="F96" s="18">
        <v>45824</v>
      </c>
      <c r="G96" t="s">
        <v>118</v>
      </c>
      <c r="H96" t="s">
        <v>21</v>
      </c>
      <c r="I96" t="s">
        <v>140</v>
      </c>
      <c r="J96" t="s">
        <v>140</v>
      </c>
      <c r="K96">
        <v>-4.3999999999999773</v>
      </c>
      <c r="L96">
        <v>-11.363636363636422</v>
      </c>
      <c r="M96">
        <v>693.50000000000011</v>
      </c>
      <c r="N96" t="s">
        <v>201</v>
      </c>
      <c r="O96">
        <v>648.54999999999995</v>
      </c>
    </row>
    <row r="97" spans="1:15" x14ac:dyDescent="0.3">
      <c r="A97" t="s">
        <v>117</v>
      </c>
      <c r="B97" t="s">
        <v>11</v>
      </c>
      <c r="C97" t="s">
        <v>15</v>
      </c>
      <c r="D97">
        <v>877</v>
      </c>
      <c r="E97">
        <v>889.25</v>
      </c>
      <c r="F97" s="18">
        <v>45594</v>
      </c>
      <c r="G97" t="s">
        <v>119</v>
      </c>
      <c r="H97" t="s">
        <v>31</v>
      </c>
      <c r="I97" t="s">
        <v>140</v>
      </c>
      <c r="J97" t="s">
        <v>140</v>
      </c>
      <c r="K97">
        <v>-12.25</v>
      </c>
      <c r="L97">
        <v>-4.0816326530612246</v>
      </c>
      <c r="M97">
        <v>828</v>
      </c>
      <c r="N97" t="s">
        <v>201</v>
      </c>
      <c r="O97">
        <v>648.54999999999995</v>
      </c>
    </row>
    <row r="98" spans="1:15" x14ac:dyDescent="0.3">
      <c r="A98" t="s">
        <v>117</v>
      </c>
      <c r="B98" t="s">
        <v>11</v>
      </c>
      <c r="C98" t="s">
        <v>12</v>
      </c>
      <c r="D98">
        <v>478.2</v>
      </c>
      <c r="E98">
        <v>475.2</v>
      </c>
      <c r="F98" s="18">
        <v>45054</v>
      </c>
      <c r="G98" t="s">
        <v>13</v>
      </c>
      <c r="H98" t="s">
        <v>14</v>
      </c>
      <c r="I98" t="s">
        <v>140</v>
      </c>
      <c r="J98" t="s">
        <v>140</v>
      </c>
      <c r="K98">
        <v>3</v>
      </c>
      <c r="L98">
        <v>16.666666666666668</v>
      </c>
      <c r="M98">
        <v>490.2</v>
      </c>
      <c r="N98" t="s">
        <v>201</v>
      </c>
      <c r="O98">
        <v>648.54999999999995</v>
      </c>
    </row>
    <row r="99" spans="1:15" x14ac:dyDescent="0.3">
      <c r="A99" t="s">
        <v>120</v>
      </c>
      <c r="B99" t="s">
        <v>11</v>
      </c>
      <c r="C99" t="s">
        <v>12</v>
      </c>
      <c r="D99">
        <v>372.5</v>
      </c>
      <c r="E99">
        <v>369.25</v>
      </c>
      <c r="F99" s="18">
        <v>45789</v>
      </c>
      <c r="G99" t="s">
        <v>121</v>
      </c>
      <c r="H99" t="s">
        <v>14</v>
      </c>
      <c r="I99" t="s">
        <v>140</v>
      </c>
      <c r="J99" t="s">
        <v>140</v>
      </c>
      <c r="K99">
        <v>3.25</v>
      </c>
      <c r="L99">
        <v>15.384615384615385</v>
      </c>
      <c r="M99">
        <v>385.5</v>
      </c>
      <c r="N99" t="s">
        <v>202</v>
      </c>
      <c r="O99">
        <v>382.5</v>
      </c>
    </row>
    <row r="100" spans="1:15" x14ac:dyDescent="0.3">
      <c r="A100" t="s">
        <v>122</v>
      </c>
      <c r="B100" t="s">
        <v>11</v>
      </c>
      <c r="C100" t="s">
        <v>12</v>
      </c>
      <c r="D100">
        <v>153.5</v>
      </c>
      <c r="E100">
        <v>152.30000000000001</v>
      </c>
      <c r="F100" s="18">
        <v>45873</v>
      </c>
      <c r="G100" t="s">
        <v>13</v>
      </c>
      <c r="H100" t="s">
        <v>14</v>
      </c>
      <c r="I100" t="s">
        <v>140</v>
      </c>
      <c r="J100" t="s">
        <v>140</v>
      </c>
      <c r="K100">
        <v>1.1999999999999886</v>
      </c>
      <c r="L100">
        <v>41.666666666667062</v>
      </c>
      <c r="M100">
        <v>158.29999999999995</v>
      </c>
      <c r="N100" t="s">
        <v>203</v>
      </c>
      <c r="O100">
        <v>158.41</v>
      </c>
    </row>
    <row r="101" spans="1:15" x14ac:dyDescent="0.3">
      <c r="A101" t="s">
        <v>122</v>
      </c>
      <c r="B101" t="s">
        <v>11</v>
      </c>
      <c r="C101" t="s">
        <v>12</v>
      </c>
      <c r="D101">
        <v>123.3</v>
      </c>
      <c r="E101">
        <v>122.45</v>
      </c>
      <c r="F101" s="18">
        <v>45671</v>
      </c>
      <c r="G101" t="s">
        <v>123</v>
      </c>
      <c r="H101" t="s">
        <v>14</v>
      </c>
      <c r="I101" t="s">
        <v>140</v>
      </c>
      <c r="J101" t="s">
        <v>140</v>
      </c>
      <c r="K101">
        <v>0.84999999999999432</v>
      </c>
      <c r="L101">
        <v>58.823529411765101</v>
      </c>
      <c r="M101">
        <v>126.69999999999997</v>
      </c>
      <c r="N101" t="s">
        <v>203</v>
      </c>
      <c r="O101">
        <v>158.41</v>
      </c>
    </row>
    <row r="102" spans="1:15" x14ac:dyDescent="0.3">
      <c r="A102" t="s">
        <v>124</v>
      </c>
      <c r="B102" t="s">
        <v>11</v>
      </c>
      <c r="C102" t="s">
        <v>15</v>
      </c>
      <c r="D102">
        <v>1605</v>
      </c>
      <c r="E102">
        <v>1615</v>
      </c>
      <c r="F102" s="18">
        <v>45855</v>
      </c>
      <c r="G102" t="s">
        <v>32</v>
      </c>
      <c r="H102" t="s">
        <v>21</v>
      </c>
      <c r="I102" t="s">
        <v>140</v>
      </c>
      <c r="J102" t="s">
        <v>140</v>
      </c>
      <c r="K102">
        <v>-10</v>
      </c>
      <c r="L102">
        <v>-5</v>
      </c>
      <c r="M102">
        <v>1565</v>
      </c>
      <c r="N102" t="s">
        <v>204</v>
      </c>
      <c r="O102">
        <v>1482.1</v>
      </c>
    </row>
    <row r="103" spans="1:15" x14ac:dyDescent="0.3">
      <c r="A103" t="s">
        <v>125</v>
      </c>
      <c r="B103" t="s">
        <v>11</v>
      </c>
      <c r="C103" t="s">
        <v>12</v>
      </c>
      <c r="D103">
        <v>2528</v>
      </c>
      <c r="E103">
        <v>2515</v>
      </c>
      <c r="F103" s="18">
        <v>45422</v>
      </c>
      <c r="G103" t="s">
        <v>13</v>
      </c>
      <c r="H103" t="s">
        <v>14</v>
      </c>
      <c r="I103" t="s">
        <v>140</v>
      </c>
      <c r="J103" t="s">
        <v>140</v>
      </c>
      <c r="K103">
        <v>13</v>
      </c>
      <c r="L103">
        <v>3.8461538461538463</v>
      </c>
      <c r="M103">
        <v>2580</v>
      </c>
      <c r="N103" t="s">
        <v>205</v>
      </c>
      <c r="O103">
        <v>3568.4</v>
      </c>
    </row>
    <row r="104" spans="1:15" x14ac:dyDescent="0.3">
      <c r="A104" t="s">
        <v>126</v>
      </c>
      <c r="B104" t="s">
        <v>11</v>
      </c>
      <c r="C104" t="s">
        <v>12</v>
      </c>
      <c r="D104">
        <v>1011</v>
      </c>
      <c r="E104">
        <v>997.4</v>
      </c>
      <c r="F104" s="18">
        <v>45322</v>
      </c>
      <c r="G104" t="s">
        <v>13</v>
      </c>
      <c r="H104" t="s">
        <v>14</v>
      </c>
      <c r="I104" t="s">
        <v>140</v>
      </c>
      <c r="J104" t="s">
        <v>140</v>
      </c>
      <c r="K104">
        <v>13.600000000000023</v>
      </c>
      <c r="L104">
        <v>3.6764705882352882</v>
      </c>
      <c r="M104">
        <v>1065.4000000000001</v>
      </c>
      <c r="N104" t="s">
        <v>206</v>
      </c>
      <c r="O104">
        <v>1344.3</v>
      </c>
    </row>
    <row r="105" spans="1:15" x14ac:dyDescent="0.3">
      <c r="A105" t="s">
        <v>126</v>
      </c>
      <c r="B105" t="s">
        <v>11</v>
      </c>
      <c r="C105" t="s">
        <v>12</v>
      </c>
      <c r="D105">
        <v>851</v>
      </c>
      <c r="E105">
        <v>838.9</v>
      </c>
      <c r="F105" s="18">
        <v>45259</v>
      </c>
      <c r="G105" t="s">
        <v>27</v>
      </c>
      <c r="H105" t="s">
        <v>14</v>
      </c>
      <c r="I105" t="s">
        <v>140</v>
      </c>
      <c r="J105" t="s">
        <v>140</v>
      </c>
      <c r="K105">
        <v>12.100000000000023</v>
      </c>
      <c r="L105">
        <v>4.1322314049586701</v>
      </c>
      <c r="M105">
        <v>899.40000000000009</v>
      </c>
      <c r="N105" t="s">
        <v>206</v>
      </c>
      <c r="O105">
        <v>1344.3</v>
      </c>
    </row>
    <row r="106" spans="1:15" x14ac:dyDescent="0.3">
      <c r="A106" t="s">
        <v>126</v>
      </c>
      <c r="B106" t="s">
        <v>11</v>
      </c>
      <c r="C106" t="s">
        <v>12</v>
      </c>
      <c r="D106">
        <v>592.6</v>
      </c>
      <c r="E106">
        <v>586.79999999999995</v>
      </c>
      <c r="F106" s="18">
        <v>45112</v>
      </c>
      <c r="G106" t="s">
        <v>27</v>
      </c>
      <c r="H106" t="s">
        <v>14</v>
      </c>
      <c r="I106" t="s">
        <v>140</v>
      </c>
      <c r="J106" t="s">
        <v>140</v>
      </c>
      <c r="K106">
        <v>5.8000000000000682</v>
      </c>
      <c r="L106">
        <v>8.6206896551723116</v>
      </c>
      <c r="M106">
        <v>615.8000000000003</v>
      </c>
      <c r="N106" t="s">
        <v>206</v>
      </c>
      <c r="O106">
        <v>1344.3</v>
      </c>
    </row>
    <row r="107" spans="1:15" x14ac:dyDescent="0.3">
      <c r="A107" t="s">
        <v>127</v>
      </c>
      <c r="B107" t="s">
        <v>11</v>
      </c>
      <c r="C107" t="s">
        <v>15</v>
      </c>
      <c r="D107">
        <v>8093</v>
      </c>
      <c r="E107">
        <v>8165</v>
      </c>
      <c r="F107" s="18">
        <v>45581</v>
      </c>
      <c r="G107" t="s">
        <v>13</v>
      </c>
      <c r="H107" t="s">
        <v>14</v>
      </c>
      <c r="I107" t="s">
        <v>140</v>
      </c>
      <c r="J107" t="s">
        <v>140</v>
      </c>
      <c r="K107">
        <v>-72</v>
      </c>
      <c r="L107">
        <v>-0.69444444444444442</v>
      </c>
      <c r="M107">
        <v>7805</v>
      </c>
      <c r="N107" t="s">
        <v>207</v>
      </c>
      <c r="O107">
        <v>5403</v>
      </c>
    </row>
    <row r="108" spans="1:15" x14ac:dyDescent="0.3">
      <c r="A108" t="s">
        <v>128</v>
      </c>
      <c r="B108" t="s">
        <v>11</v>
      </c>
      <c r="C108" t="s">
        <v>12</v>
      </c>
      <c r="D108">
        <v>2180</v>
      </c>
      <c r="E108">
        <v>2168</v>
      </c>
      <c r="F108" s="18">
        <v>45671</v>
      </c>
      <c r="G108" t="s">
        <v>27</v>
      </c>
      <c r="H108" t="s">
        <v>14</v>
      </c>
      <c r="I108" t="s">
        <v>140</v>
      </c>
      <c r="J108" t="s">
        <v>140</v>
      </c>
      <c r="K108">
        <v>12</v>
      </c>
      <c r="L108">
        <v>4.166666666666667</v>
      </c>
      <c r="M108">
        <v>2228</v>
      </c>
      <c r="N108" t="s">
        <v>208</v>
      </c>
      <c r="O108">
        <v>2982.8</v>
      </c>
    </row>
    <row r="109" spans="1:15" x14ac:dyDescent="0.3">
      <c r="A109" t="s">
        <v>129</v>
      </c>
      <c r="B109" t="s">
        <v>11</v>
      </c>
      <c r="C109" t="s">
        <v>12</v>
      </c>
      <c r="D109">
        <v>947.6</v>
      </c>
      <c r="E109">
        <v>943.7</v>
      </c>
      <c r="F109" s="18">
        <v>45124</v>
      </c>
      <c r="G109" t="s">
        <v>27</v>
      </c>
      <c r="H109" t="s">
        <v>14</v>
      </c>
      <c r="I109" t="s">
        <v>140</v>
      </c>
      <c r="J109" t="s">
        <v>140</v>
      </c>
      <c r="K109">
        <v>3.8999999999999773</v>
      </c>
      <c r="L109">
        <v>12.820512820512896</v>
      </c>
      <c r="M109">
        <v>963.19999999999993</v>
      </c>
      <c r="N109" t="s">
        <v>209</v>
      </c>
      <c r="O109">
        <v>1299.7</v>
      </c>
    </row>
    <row r="110" spans="1:15" x14ac:dyDescent="0.3">
      <c r="A110" t="s">
        <v>130</v>
      </c>
      <c r="B110" t="s">
        <v>11</v>
      </c>
      <c r="C110" t="s">
        <v>12</v>
      </c>
      <c r="D110">
        <v>499</v>
      </c>
      <c r="E110">
        <v>495.55</v>
      </c>
      <c r="F110" s="18">
        <v>45043</v>
      </c>
      <c r="G110" t="s">
        <v>27</v>
      </c>
      <c r="H110" t="s">
        <v>14</v>
      </c>
      <c r="I110" t="s">
        <v>140</v>
      </c>
      <c r="J110" t="s">
        <v>140</v>
      </c>
      <c r="K110">
        <v>3.4499999999999886</v>
      </c>
      <c r="L110">
        <v>14.492753623188454</v>
      </c>
      <c r="M110">
        <v>512.79999999999995</v>
      </c>
      <c r="N110" t="s">
        <v>210</v>
      </c>
      <c r="O110">
        <v>1085.5</v>
      </c>
    </row>
    <row r="111" spans="1:15" x14ac:dyDescent="0.3">
      <c r="A111" t="s">
        <v>131</v>
      </c>
      <c r="B111" t="s">
        <v>11</v>
      </c>
      <c r="C111" t="s">
        <v>12</v>
      </c>
      <c r="D111">
        <v>448</v>
      </c>
      <c r="E111">
        <v>444.1</v>
      </c>
      <c r="F111" s="18">
        <v>45422</v>
      </c>
      <c r="G111" t="s">
        <v>13</v>
      </c>
      <c r="H111" t="s">
        <v>14</v>
      </c>
      <c r="I111" t="s">
        <v>140</v>
      </c>
      <c r="J111" t="s">
        <v>140</v>
      </c>
      <c r="K111">
        <v>3.8999999999999773</v>
      </c>
      <c r="L111">
        <v>12.820512820512896</v>
      </c>
      <c r="M111">
        <v>463.59999999999991</v>
      </c>
      <c r="N111" t="s">
        <v>211</v>
      </c>
      <c r="O111">
        <v>685.4</v>
      </c>
    </row>
    <row r="112" spans="1:15" x14ac:dyDescent="0.3">
      <c r="A112" t="s">
        <v>132</v>
      </c>
      <c r="B112" t="s">
        <v>11</v>
      </c>
      <c r="C112" t="s">
        <v>12</v>
      </c>
      <c r="D112">
        <v>413.5</v>
      </c>
      <c r="E112">
        <v>409</v>
      </c>
      <c r="F112" s="18">
        <v>45253</v>
      </c>
      <c r="G112" t="s">
        <v>133</v>
      </c>
      <c r="H112" t="s">
        <v>31</v>
      </c>
      <c r="I112" t="s">
        <v>140</v>
      </c>
      <c r="J112" t="s">
        <v>140</v>
      </c>
      <c r="K112">
        <v>4.5</v>
      </c>
      <c r="L112">
        <v>11.111111111111111</v>
      </c>
      <c r="M112">
        <v>431.5</v>
      </c>
      <c r="N112" t="s">
        <v>212</v>
      </c>
      <c r="O112">
        <v>500.3</v>
      </c>
    </row>
    <row r="113" spans="1:15" x14ac:dyDescent="0.3">
      <c r="A113" t="s">
        <v>134</v>
      </c>
      <c r="B113" t="s">
        <v>11</v>
      </c>
      <c r="C113" t="s">
        <v>15</v>
      </c>
      <c r="D113">
        <v>277.2</v>
      </c>
      <c r="E113">
        <v>280</v>
      </c>
      <c r="F113" s="18">
        <v>45728</v>
      </c>
      <c r="G113" t="s">
        <v>48</v>
      </c>
      <c r="H113" t="s">
        <v>14</v>
      </c>
      <c r="I113" t="s">
        <v>140</v>
      </c>
      <c r="J113" t="s">
        <v>140</v>
      </c>
      <c r="K113">
        <v>-2.8000000000000114</v>
      </c>
      <c r="L113">
        <v>-17.857142857142783</v>
      </c>
      <c r="M113">
        <v>265.99999999999994</v>
      </c>
      <c r="N113" t="s">
        <v>213</v>
      </c>
      <c r="O113">
        <v>240.34</v>
      </c>
    </row>
    <row r="114" spans="1:15" x14ac:dyDescent="0.3">
      <c r="A114" t="s">
        <v>134</v>
      </c>
      <c r="B114" t="s">
        <v>42</v>
      </c>
      <c r="C114" t="s">
        <v>12</v>
      </c>
      <c r="D114">
        <v>198.9</v>
      </c>
      <c r="E114">
        <v>198.1</v>
      </c>
      <c r="F114" s="18">
        <v>45259</v>
      </c>
      <c r="G114" t="s">
        <v>13</v>
      </c>
      <c r="H114" t="s">
        <v>14</v>
      </c>
      <c r="I114" t="s">
        <v>140</v>
      </c>
      <c r="J114" t="s">
        <v>140</v>
      </c>
      <c r="K114">
        <v>0.80000000000001137</v>
      </c>
      <c r="L114">
        <v>62.499999999999112</v>
      </c>
      <c r="M114">
        <v>202.10000000000005</v>
      </c>
      <c r="N114" t="s">
        <v>213</v>
      </c>
      <c r="O114">
        <v>240.34</v>
      </c>
    </row>
  </sheetData>
  <conditionalFormatting sqref="A2:P114">
    <cfRule type="expression" dxfId="10" priority="3">
      <formula>$E1048568="red"</formula>
    </cfRule>
  </conditionalFormatting>
  <conditionalFormatting sqref="D1:D1048576">
    <cfRule type="expression" dxfId="9" priority="12">
      <formula>AND(ABS((L2-B2)/B2)&lt;=0.025, L2&lt;B2)</formula>
    </cfRule>
  </conditionalFormatting>
  <conditionalFormatting sqref="O1:O114">
    <cfRule type="expression" dxfId="8" priority="17">
      <formula>AND(ABS((L2-B2)/B2) &lt;= 0.025, L2 &lt; B2)</formula>
    </cfRule>
  </conditionalFormatting>
  <conditionalFormatting sqref="O1:O1048576">
    <cfRule type="expression" priority="1">
      <formula>$E1="red"</formula>
    </cfRule>
    <cfRule type="expression" dxfId="7" priority="11">
      <formula>AND(ABS((L2-B2)/B2)&lt;=0.025, L2&lt;B2)</formula>
    </cfRule>
    <cfRule type="expression" dxfId="6" priority="13">
      <formula>AND(ABS((L2-B2)/B2)&lt;=0.025, L2&lt;B2)</formula>
    </cfRule>
    <cfRule type="expression" dxfId="5" priority="15">
      <formula>AND(ABS((L2-B2)/B2) &lt;= 0.025, L2 &lt; B2)</formula>
    </cfRule>
    <cfRule type="expression" dxfId="4" priority="18">
      <formula>IF(ABS((L2-B2)/B2) &lt;= 0.025, IF(L2 &lt; B2, TRUE, FALSE), FALSE)</formula>
    </cfRule>
  </conditionalFormatting>
  <conditionalFormatting sqref="P1:P13">
    <cfRule type="expression" dxfId="3" priority="9">
      <formula>$Z2="Green"</formula>
    </cfRule>
  </conditionalFormatting>
  <conditionalFormatting sqref="P1:P1048576">
    <cfRule type="expression" dxfId="2" priority="2">
      <formula>$E1="red"</formula>
    </cfRule>
    <cfRule type="expression" dxfId="1" priority="10">
      <formula>$Z2="Green"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6629-89D0-4C95-8C20-8BB0FD557BD8}">
  <dimension ref="A1:O114"/>
  <sheetViews>
    <sheetView topLeftCell="D1" zoomScale="94" workbookViewId="0">
      <selection activeCell="O1" sqref="O1:O1048576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135</v>
      </c>
      <c r="L1" t="s">
        <v>136</v>
      </c>
      <c r="M1" t="s">
        <v>137</v>
      </c>
      <c r="N1" t="s">
        <v>138</v>
      </c>
      <c r="O1" t="s">
        <v>214</v>
      </c>
    </row>
    <row r="2" spans="1:15" x14ac:dyDescent="0.3">
      <c r="A2" t="s">
        <v>10</v>
      </c>
      <c r="B2" t="s">
        <v>11</v>
      </c>
      <c r="C2" t="s">
        <v>12</v>
      </c>
      <c r="D2">
        <v>1773</v>
      </c>
      <c r="E2">
        <v>1761.5</v>
      </c>
      <c r="F2" s="18">
        <v>45131</v>
      </c>
      <c r="G2" t="s">
        <v>13</v>
      </c>
      <c r="H2" t="s">
        <v>14</v>
      </c>
      <c r="I2" t="s">
        <v>140</v>
      </c>
      <c r="J2" t="s">
        <v>140</v>
      </c>
      <c r="K2">
        <v>11.5</v>
      </c>
      <c r="L2">
        <v>4.3478260869565215</v>
      </c>
      <c r="M2">
        <v>1819</v>
      </c>
      <c r="N2" t="s">
        <v>141</v>
      </c>
      <c r="O2">
        <v>1789</v>
      </c>
    </row>
    <row r="3" spans="1:15" x14ac:dyDescent="0.3">
      <c r="A3" t="s">
        <v>16</v>
      </c>
      <c r="B3" t="s">
        <v>11</v>
      </c>
      <c r="C3" t="s">
        <v>12</v>
      </c>
      <c r="D3">
        <v>1960.9</v>
      </c>
      <c r="E3">
        <v>1944.2</v>
      </c>
      <c r="F3" s="18">
        <v>45068</v>
      </c>
      <c r="G3" t="s">
        <v>17</v>
      </c>
      <c r="H3" t="s">
        <v>14</v>
      </c>
      <c r="I3" t="s">
        <v>140</v>
      </c>
      <c r="J3" t="s">
        <v>140</v>
      </c>
      <c r="K3">
        <v>16.700000000000045</v>
      </c>
      <c r="L3">
        <v>2.9940119760478958</v>
      </c>
      <c r="M3">
        <v>2027.7000000000003</v>
      </c>
      <c r="N3" t="s">
        <v>142</v>
      </c>
      <c r="O3">
        <v>2221.1</v>
      </c>
    </row>
    <row r="4" spans="1:15" x14ac:dyDescent="0.3">
      <c r="A4" t="s">
        <v>18</v>
      </c>
      <c r="B4" t="s">
        <v>11</v>
      </c>
      <c r="C4" t="s">
        <v>12</v>
      </c>
      <c r="D4">
        <v>693.3</v>
      </c>
      <c r="E4">
        <v>684.15</v>
      </c>
      <c r="F4" s="18">
        <v>45068</v>
      </c>
      <c r="G4" t="s">
        <v>13</v>
      </c>
      <c r="H4" t="s">
        <v>14</v>
      </c>
      <c r="I4" t="s">
        <v>140</v>
      </c>
      <c r="J4" t="s">
        <v>140</v>
      </c>
      <c r="K4">
        <v>9.1499999999999773</v>
      </c>
      <c r="L4">
        <v>5.4644808743169531</v>
      </c>
      <c r="M4">
        <v>729.89999999999986</v>
      </c>
      <c r="N4" t="s">
        <v>143</v>
      </c>
      <c r="O4">
        <v>1323.8</v>
      </c>
    </row>
    <row r="5" spans="1:15" x14ac:dyDescent="0.3">
      <c r="A5" t="s">
        <v>19</v>
      </c>
      <c r="B5" t="s">
        <v>11</v>
      </c>
      <c r="C5" t="s">
        <v>12</v>
      </c>
      <c r="D5">
        <v>4897.3</v>
      </c>
      <c r="E5">
        <v>4854.3</v>
      </c>
      <c r="F5" s="18">
        <v>45233</v>
      </c>
      <c r="G5" t="s">
        <v>20</v>
      </c>
      <c r="H5" t="s">
        <v>21</v>
      </c>
      <c r="I5" t="s">
        <v>140</v>
      </c>
      <c r="J5" t="s">
        <v>140</v>
      </c>
      <c r="K5">
        <v>43</v>
      </c>
      <c r="L5">
        <v>1.1627906976744187</v>
      </c>
      <c r="M5">
        <v>5069.3</v>
      </c>
      <c r="N5" t="s">
        <v>144</v>
      </c>
      <c r="O5">
        <v>7085</v>
      </c>
    </row>
    <row r="6" spans="1:15" x14ac:dyDescent="0.3">
      <c r="A6" t="s">
        <v>23</v>
      </c>
      <c r="B6" t="s">
        <v>11</v>
      </c>
      <c r="C6" t="s">
        <v>12</v>
      </c>
      <c r="D6">
        <v>71.25</v>
      </c>
      <c r="E6">
        <v>70.900000000000006</v>
      </c>
      <c r="F6" s="18">
        <v>45044</v>
      </c>
      <c r="G6" t="s">
        <v>25</v>
      </c>
      <c r="H6" t="s">
        <v>14</v>
      </c>
      <c r="I6" t="s">
        <v>140</v>
      </c>
      <c r="J6" t="s">
        <v>140</v>
      </c>
      <c r="K6">
        <v>0.34999999999999432</v>
      </c>
      <c r="L6">
        <v>142.85714285714516</v>
      </c>
      <c r="M6">
        <v>72.649999999999977</v>
      </c>
      <c r="N6" t="s">
        <v>145</v>
      </c>
      <c r="O6">
        <v>118.86</v>
      </c>
    </row>
    <row r="7" spans="1:15" x14ac:dyDescent="0.3">
      <c r="A7" t="s">
        <v>26</v>
      </c>
      <c r="B7" t="s">
        <v>11</v>
      </c>
      <c r="C7" t="s">
        <v>12</v>
      </c>
      <c r="D7">
        <v>6475.8</v>
      </c>
      <c r="E7">
        <v>6431.2</v>
      </c>
      <c r="F7" s="18">
        <v>45287</v>
      </c>
      <c r="G7" t="s">
        <v>25</v>
      </c>
      <c r="H7" t="s">
        <v>21</v>
      </c>
      <c r="I7" t="s">
        <v>140</v>
      </c>
      <c r="J7" t="s">
        <v>140</v>
      </c>
      <c r="K7">
        <v>44.600000000000364</v>
      </c>
      <c r="L7">
        <v>1.1210762331838473</v>
      </c>
      <c r="M7">
        <v>6654.2000000000016</v>
      </c>
      <c r="N7" t="s">
        <v>146</v>
      </c>
      <c r="O7">
        <v>8182.5</v>
      </c>
    </row>
    <row r="8" spans="1:15" x14ac:dyDescent="0.3">
      <c r="A8" t="s">
        <v>26</v>
      </c>
      <c r="B8" t="s">
        <v>11</v>
      </c>
      <c r="C8" t="s">
        <v>12</v>
      </c>
      <c r="D8">
        <v>4865.3999999999996</v>
      </c>
      <c r="E8">
        <v>4832.8</v>
      </c>
      <c r="F8" s="18">
        <v>45184</v>
      </c>
      <c r="G8" t="s">
        <v>27</v>
      </c>
      <c r="H8" t="s">
        <v>14</v>
      </c>
      <c r="I8" t="s">
        <v>140</v>
      </c>
      <c r="J8" t="s">
        <v>140</v>
      </c>
      <c r="K8">
        <v>32.599999999999454</v>
      </c>
      <c r="L8">
        <v>1.5337423312883693</v>
      </c>
      <c r="M8">
        <v>4995.7999999999975</v>
      </c>
      <c r="N8" t="s">
        <v>146</v>
      </c>
      <c r="O8">
        <v>8182.5</v>
      </c>
    </row>
    <row r="9" spans="1:15" x14ac:dyDescent="0.3">
      <c r="A9" t="s">
        <v>26</v>
      </c>
      <c r="B9" t="s">
        <v>11</v>
      </c>
      <c r="C9" t="s">
        <v>15</v>
      </c>
      <c r="D9">
        <v>8279.9</v>
      </c>
      <c r="E9">
        <v>8309.2000000000007</v>
      </c>
      <c r="F9" s="18">
        <v>45863</v>
      </c>
      <c r="G9" t="s">
        <v>13</v>
      </c>
      <c r="H9" t="s">
        <v>14</v>
      </c>
      <c r="I9" t="s">
        <v>140</v>
      </c>
      <c r="J9" t="s">
        <v>140</v>
      </c>
      <c r="K9">
        <v>-29.300000000001091</v>
      </c>
      <c r="L9">
        <v>-1.7064846416381616</v>
      </c>
      <c r="M9">
        <v>8162.6999999999953</v>
      </c>
      <c r="N9" t="s">
        <v>146</v>
      </c>
      <c r="O9">
        <v>8182.5</v>
      </c>
    </row>
    <row r="10" spans="1:15" x14ac:dyDescent="0.3">
      <c r="A10" t="s">
        <v>28</v>
      </c>
      <c r="B10" t="s">
        <v>11</v>
      </c>
      <c r="C10" t="s">
        <v>12</v>
      </c>
      <c r="D10">
        <v>1363.5</v>
      </c>
      <c r="E10">
        <v>1353.4</v>
      </c>
      <c r="F10" s="18">
        <v>45054</v>
      </c>
      <c r="G10" t="s">
        <v>13</v>
      </c>
      <c r="H10" t="s">
        <v>14</v>
      </c>
      <c r="I10" t="s">
        <v>140</v>
      </c>
      <c r="J10" t="s">
        <v>140</v>
      </c>
      <c r="K10">
        <v>10.099999999999909</v>
      </c>
      <c r="L10">
        <v>4.9504950495049949</v>
      </c>
      <c r="M10">
        <v>1403.8999999999996</v>
      </c>
      <c r="N10" t="s">
        <v>147</v>
      </c>
      <c r="O10">
        <v>1907.3</v>
      </c>
    </row>
    <row r="11" spans="1:15" x14ac:dyDescent="0.3">
      <c r="A11" t="s">
        <v>29</v>
      </c>
      <c r="B11" t="s">
        <v>11</v>
      </c>
      <c r="C11" t="s">
        <v>15</v>
      </c>
      <c r="D11">
        <v>295.35000000000002</v>
      </c>
      <c r="E11">
        <v>300.7</v>
      </c>
      <c r="F11" s="18">
        <v>45447</v>
      </c>
      <c r="G11" t="s">
        <v>30</v>
      </c>
      <c r="H11" t="s">
        <v>31</v>
      </c>
      <c r="I11" t="s">
        <v>140</v>
      </c>
      <c r="J11" t="s">
        <v>140</v>
      </c>
      <c r="K11">
        <v>-5.3499999999999659</v>
      </c>
      <c r="L11">
        <v>-9.3457943925234233</v>
      </c>
      <c r="M11">
        <v>273.95000000000016</v>
      </c>
      <c r="N11" t="s">
        <v>148</v>
      </c>
      <c r="O11">
        <v>244.51</v>
      </c>
    </row>
    <row r="12" spans="1:15" x14ac:dyDescent="0.3">
      <c r="A12" t="s">
        <v>29</v>
      </c>
      <c r="B12" t="s">
        <v>11</v>
      </c>
      <c r="C12" t="s">
        <v>12</v>
      </c>
      <c r="D12">
        <v>235.1</v>
      </c>
      <c r="E12">
        <v>234.4</v>
      </c>
      <c r="F12" s="18">
        <v>45873</v>
      </c>
      <c r="G12" t="s">
        <v>32</v>
      </c>
      <c r="H12" t="s">
        <v>21</v>
      </c>
      <c r="I12" t="s">
        <v>140</v>
      </c>
      <c r="J12" t="s">
        <v>140</v>
      </c>
      <c r="K12">
        <v>0.69999999999998863</v>
      </c>
      <c r="L12">
        <v>71.428571428572582</v>
      </c>
      <c r="M12">
        <v>237.89999999999995</v>
      </c>
      <c r="N12" t="s">
        <v>148</v>
      </c>
      <c r="O12">
        <v>244.51</v>
      </c>
    </row>
    <row r="13" spans="1:15" x14ac:dyDescent="0.3">
      <c r="A13" t="s">
        <v>33</v>
      </c>
      <c r="B13" t="s">
        <v>11</v>
      </c>
      <c r="C13" t="s">
        <v>12</v>
      </c>
      <c r="D13">
        <v>351.5</v>
      </c>
      <c r="E13">
        <v>348.45</v>
      </c>
      <c r="F13" s="18">
        <v>45793</v>
      </c>
      <c r="G13" t="s">
        <v>34</v>
      </c>
      <c r="H13" t="s">
        <v>14</v>
      </c>
      <c r="I13" t="s">
        <v>140</v>
      </c>
      <c r="J13" t="s">
        <v>140</v>
      </c>
      <c r="K13">
        <v>3.0500000000000114</v>
      </c>
      <c r="L13">
        <v>16.393442622950758</v>
      </c>
      <c r="M13">
        <v>363.70000000000005</v>
      </c>
      <c r="N13" t="s">
        <v>149</v>
      </c>
      <c r="O13">
        <v>385.6</v>
      </c>
    </row>
    <row r="14" spans="1:15" x14ac:dyDescent="0.3">
      <c r="A14" t="s">
        <v>33</v>
      </c>
      <c r="B14" t="s">
        <v>11</v>
      </c>
      <c r="C14" t="s">
        <v>12</v>
      </c>
      <c r="D14">
        <v>323.3</v>
      </c>
      <c r="E14">
        <v>319.89999999999998</v>
      </c>
      <c r="F14" s="18">
        <v>45790</v>
      </c>
      <c r="G14" t="s">
        <v>35</v>
      </c>
      <c r="H14" t="s">
        <v>31</v>
      </c>
      <c r="I14" t="s">
        <v>140</v>
      </c>
      <c r="J14" t="s">
        <v>140</v>
      </c>
      <c r="K14">
        <v>3.4000000000000341</v>
      </c>
      <c r="L14">
        <v>14.705882352941028</v>
      </c>
      <c r="M14">
        <v>336.90000000000015</v>
      </c>
      <c r="N14" t="s">
        <v>149</v>
      </c>
      <c r="O14">
        <v>385.6</v>
      </c>
    </row>
    <row r="15" spans="1:15" x14ac:dyDescent="0.3">
      <c r="A15" t="s">
        <v>33</v>
      </c>
      <c r="B15" t="s">
        <v>11</v>
      </c>
      <c r="C15" t="s">
        <v>12</v>
      </c>
      <c r="D15">
        <v>212.7</v>
      </c>
      <c r="E15">
        <v>209.75</v>
      </c>
      <c r="F15" s="18">
        <v>45384</v>
      </c>
      <c r="G15" t="s">
        <v>36</v>
      </c>
      <c r="H15" t="s">
        <v>14</v>
      </c>
      <c r="I15" t="s">
        <v>140</v>
      </c>
      <c r="J15" t="s">
        <v>140</v>
      </c>
      <c r="K15">
        <v>2.9499999999999886</v>
      </c>
      <c r="L15">
        <v>16.949152542372946</v>
      </c>
      <c r="M15">
        <v>224.49999999999994</v>
      </c>
      <c r="N15" t="s">
        <v>149</v>
      </c>
      <c r="O15">
        <v>385.6</v>
      </c>
    </row>
    <row r="16" spans="1:15" x14ac:dyDescent="0.3">
      <c r="A16" t="s">
        <v>33</v>
      </c>
      <c r="B16" t="s">
        <v>11</v>
      </c>
      <c r="C16" t="s">
        <v>15</v>
      </c>
      <c r="D16">
        <v>426.7</v>
      </c>
      <c r="E16">
        <v>428.6</v>
      </c>
      <c r="F16" s="18">
        <v>45845</v>
      </c>
      <c r="G16" t="s">
        <v>37</v>
      </c>
      <c r="H16" t="s">
        <v>21</v>
      </c>
      <c r="I16" t="s">
        <v>140</v>
      </c>
      <c r="J16" t="s">
        <v>140</v>
      </c>
      <c r="K16">
        <v>-1.9000000000000341</v>
      </c>
      <c r="L16">
        <v>-26.31578947368374</v>
      </c>
      <c r="M16">
        <v>419.09999999999985</v>
      </c>
      <c r="N16" t="s">
        <v>149</v>
      </c>
      <c r="O16">
        <v>385.6</v>
      </c>
    </row>
    <row r="17" spans="1:15" x14ac:dyDescent="0.3">
      <c r="A17" t="s">
        <v>33</v>
      </c>
      <c r="B17" t="s">
        <v>11</v>
      </c>
      <c r="C17" t="s">
        <v>12</v>
      </c>
      <c r="D17">
        <v>377.5</v>
      </c>
      <c r="E17">
        <v>375.7</v>
      </c>
      <c r="F17" s="18">
        <v>45873</v>
      </c>
      <c r="G17" t="s">
        <v>13</v>
      </c>
      <c r="H17" t="s">
        <v>14</v>
      </c>
      <c r="I17" t="s">
        <v>38</v>
      </c>
      <c r="J17" t="s">
        <v>140</v>
      </c>
      <c r="K17">
        <v>1.8000000000000114</v>
      </c>
      <c r="L17">
        <v>27.777777777777601</v>
      </c>
      <c r="M17">
        <v>384.70000000000005</v>
      </c>
      <c r="N17" t="s">
        <v>149</v>
      </c>
      <c r="O17">
        <v>385.6</v>
      </c>
    </row>
    <row r="18" spans="1:15" x14ac:dyDescent="0.3">
      <c r="A18" t="s">
        <v>39</v>
      </c>
      <c r="B18" t="s">
        <v>11</v>
      </c>
      <c r="C18" t="s">
        <v>15</v>
      </c>
      <c r="D18">
        <v>1376.25</v>
      </c>
      <c r="E18">
        <v>1388.7</v>
      </c>
      <c r="F18" s="18">
        <v>45638</v>
      </c>
      <c r="G18" t="s">
        <v>40</v>
      </c>
      <c r="H18" t="s">
        <v>31</v>
      </c>
      <c r="I18" t="s">
        <v>140</v>
      </c>
      <c r="J18" t="s">
        <v>140</v>
      </c>
      <c r="K18">
        <v>-12.450000000000045</v>
      </c>
      <c r="L18">
        <v>-4.0160642570280976</v>
      </c>
      <c r="M18">
        <v>1326.4499999999998</v>
      </c>
      <c r="N18" t="s">
        <v>150</v>
      </c>
      <c r="O18">
        <v>1163.5</v>
      </c>
    </row>
    <row r="19" spans="1:15" x14ac:dyDescent="0.3">
      <c r="A19" t="s">
        <v>41</v>
      </c>
      <c r="B19" t="s">
        <v>42</v>
      </c>
      <c r="C19" t="s">
        <v>12</v>
      </c>
      <c r="D19">
        <v>1466.9</v>
      </c>
      <c r="E19">
        <v>1462.5</v>
      </c>
      <c r="F19" s="18">
        <v>45526</v>
      </c>
      <c r="G19" t="s">
        <v>13</v>
      </c>
      <c r="H19" t="s">
        <v>14</v>
      </c>
      <c r="I19" t="s">
        <v>140</v>
      </c>
      <c r="J19" t="s">
        <v>140</v>
      </c>
      <c r="K19">
        <v>4.4000000000000909</v>
      </c>
      <c r="L19">
        <v>11.363636363636129</v>
      </c>
      <c r="M19">
        <v>1484.5000000000005</v>
      </c>
      <c r="N19" t="s">
        <v>151</v>
      </c>
      <c r="O19">
        <v>1861.1</v>
      </c>
    </row>
    <row r="20" spans="1:15" x14ac:dyDescent="0.3">
      <c r="A20" t="s">
        <v>41</v>
      </c>
      <c r="B20" t="s">
        <v>11</v>
      </c>
      <c r="C20" t="s">
        <v>12</v>
      </c>
      <c r="D20">
        <v>844</v>
      </c>
      <c r="E20">
        <v>839.5</v>
      </c>
      <c r="F20" s="18">
        <v>45099</v>
      </c>
      <c r="G20" t="s">
        <v>17</v>
      </c>
      <c r="H20" t="s">
        <v>21</v>
      </c>
      <c r="I20" t="s">
        <v>140</v>
      </c>
      <c r="J20" t="s">
        <v>140</v>
      </c>
      <c r="K20">
        <v>4.5</v>
      </c>
      <c r="L20">
        <v>11.111111111111111</v>
      </c>
      <c r="M20">
        <v>862</v>
      </c>
      <c r="N20" t="s">
        <v>151</v>
      </c>
      <c r="O20">
        <v>1861.1</v>
      </c>
    </row>
    <row r="21" spans="1:15" x14ac:dyDescent="0.3">
      <c r="A21" t="s">
        <v>43</v>
      </c>
      <c r="B21" t="s">
        <v>11</v>
      </c>
      <c r="C21" t="s">
        <v>15</v>
      </c>
      <c r="D21">
        <v>293.85000000000002</v>
      </c>
      <c r="E21">
        <v>295.89999999999998</v>
      </c>
      <c r="F21" s="18">
        <v>45533</v>
      </c>
      <c r="G21" t="s">
        <v>44</v>
      </c>
      <c r="H21" t="s">
        <v>31</v>
      </c>
      <c r="I21" t="s">
        <v>140</v>
      </c>
      <c r="J21" t="s">
        <v>140</v>
      </c>
      <c r="K21">
        <v>-2.0499999999999545</v>
      </c>
      <c r="L21">
        <v>-24.390243902439565</v>
      </c>
      <c r="M21">
        <v>285.6500000000002</v>
      </c>
      <c r="N21" t="s">
        <v>152</v>
      </c>
      <c r="O21">
        <v>222.17</v>
      </c>
    </row>
    <row r="22" spans="1:15" x14ac:dyDescent="0.3">
      <c r="A22" t="s">
        <v>43</v>
      </c>
      <c r="B22" t="s">
        <v>11</v>
      </c>
      <c r="C22" t="s">
        <v>12</v>
      </c>
      <c r="D22">
        <v>101.1</v>
      </c>
      <c r="E22">
        <v>100.4</v>
      </c>
      <c r="F22" s="18">
        <v>45160</v>
      </c>
      <c r="G22" t="s">
        <v>13</v>
      </c>
      <c r="H22" t="s">
        <v>14</v>
      </c>
      <c r="I22" t="s">
        <v>140</v>
      </c>
      <c r="J22" t="s">
        <v>140</v>
      </c>
      <c r="K22">
        <v>0.69999999999998863</v>
      </c>
      <c r="L22">
        <v>71.428571428572582</v>
      </c>
      <c r="M22">
        <v>103.89999999999995</v>
      </c>
      <c r="N22" t="s">
        <v>152</v>
      </c>
      <c r="O22">
        <v>222.17</v>
      </c>
    </row>
    <row r="23" spans="1:15" x14ac:dyDescent="0.3">
      <c r="A23" t="s">
        <v>43</v>
      </c>
      <c r="B23" t="s">
        <v>11</v>
      </c>
      <c r="C23" t="s">
        <v>12</v>
      </c>
      <c r="D23">
        <v>87.2</v>
      </c>
      <c r="E23">
        <v>86.4</v>
      </c>
      <c r="F23" s="18">
        <v>45112</v>
      </c>
      <c r="G23" t="s">
        <v>13</v>
      </c>
      <c r="H23" t="s">
        <v>14</v>
      </c>
      <c r="I23" t="s">
        <v>140</v>
      </c>
      <c r="J23" t="s">
        <v>140</v>
      </c>
      <c r="K23">
        <v>0.79999999999999716</v>
      </c>
      <c r="L23">
        <v>62.50000000000022</v>
      </c>
      <c r="M23">
        <v>90.399999999999991</v>
      </c>
      <c r="N23" t="s">
        <v>152</v>
      </c>
      <c r="O23">
        <v>222.17</v>
      </c>
    </row>
    <row r="24" spans="1:15" x14ac:dyDescent="0.3">
      <c r="A24" t="s">
        <v>45</v>
      </c>
      <c r="B24" t="s">
        <v>11</v>
      </c>
      <c r="C24" t="s">
        <v>12</v>
      </c>
      <c r="D24">
        <v>175</v>
      </c>
      <c r="E24">
        <v>174.1</v>
      </c>
      <c r="F24" s="18">
        <v>45231</v>
      </c>
      <c r="G24" t="s">
        <v>46</v>
      </c>
      <c r="H24" t="s">
        <v>21</v>
      </c>
      <c r="I24" t="s">
        <v>140</v>
      </c>
      <c r="J24" t="s">
        <v>140</v>
      </c>
      <c r="K24">
        <v>0.90000000000000568</v>
      </c>
      <c r="L24">
        <v>55.555555555555202</v>
      </c>
      <c r="M24">
        <v>178.60000000000002</v>
      </c>
      <c r="N24" t="s">
        <v>153</v>
      </c>
      <c r="O24">
        <v>319.95</v>
      </c>
    </row>
    <row r="25" spans="1:15" x14ac:dyDescent="0.3">
      <c r="A25" t="s">
        <v>47</v>
      </c>
      <c r="B25" t="s">
        <v>11</v>
      </c>
      <c r="C25" t="s">
        <v>12</v>
      </c>
      <c r="D25">
        <v>1385.25</v>
      </c>
      <c r="E25">
        <v>1370</v>
      </c>
      <c r="F25" s="18">
        <v>45735</v>
      </c>
      <c r="G25" t="s">
        <v>48</v>
      </c>
      <c r="H25" t="s">
        <v>21</v>
      </c>
      <c r="I25" t="s">
        <v>140</v>
      </c>
      <c r="J25" t="s">
        <v>140</v>
      </c>
      <c r="K25">
        <v>15.25</v>
      </c>
      <c r="L25">
        <v>3.278688524590164</v>
      </c>
      <c r="M25">
        <v>1446.25</v>
      </c>
      <c r="N25" t="s">
        <v>154</v>
      </c>
      <c r="O25">
        <v>2396</v>
      </c>
    </row>
    <row r="26" spans="1:15" x14ac:dyDescent="0.3">
      <c r="A26" t="s">
        <v>47</v>
      </c>
      <c r="B26" t="s">
        <v>11</v>
      </c>
      <c r="C26" t="s">
        <v>12</v>
      </c>
      <c r="D26">
        <v>443.1</v>
      </c>
      <c r="E26">
        <v>439.2</v>
      </c>
      <c r="F26" s="18">
        <v>45205</v>
      </c>
      <c r="G26" t="s">
        <v>13</v>
      </c>
      <c r="H26" t="s">
        <v>14</v>
      </c>
      <c r="I26" t="s">
        <v>140</v>
      </c>
      <c r="J26" t="s">
        <v>140</v>
      </c>
      <c r="K26">
        <v>3.9000000000000341</v>
      </c>
      <c r="L26">
        <v>12.820512820512709</v>
      </c>
      <c r="M26">
        <v>458.70000000000016</v>
      </c>
      <c r="N26" t="s">
        <v>154</v>
      </c>
      <c r="O26">
        <v>2396</v>
      </c>
    </row>
    <row r="27" spans="1:15" x14ac:dyDescent="0.3">
      <c r="A27" t="s">
        <v>47</v>
      </c>
      <c r="B27" t="s">
        <v>11</v>
      </c>
      <c r="C27" t="s">
        <v>15</v>
      </c>
      <c r="D27">
        <v>2490</v>
      </c>
      <c r="E27">
        <v>2498</v>
      </c>
      <c r="F27" s="18">
        <v>45874</v>
      </c>
      <c r="G27" t="s">
        <v>48</v>
      </c>
      <c r="H27" t="s">
        <v>21</v>
      </c>
      <c r="I27" t="s">
        <v>140</v>
      </c>
      <c r="J27" t="s">
        <v>140</v>
      </c>
      <c r="K27">
        <v>-8</v>
      </c>
      <c r="L27">
        <v>-6.25</v>
      </c>
      <c r="M27">
        <v>2458</v>
      </c>
      <c r="N27" t="s">
        <v>154</v>
      </c>
      <c r="O27">
        <v>2396</v>
      </c>
    </row>
    <row r="28" spans="1:15" x14ac:dyDescent="0.3">
      <c r="A28" t="s">
        <v>47</v>
      </c>
      <c r="B28" t="s">
        <v>11</v>
      </c>
      <c r="C28" t="s">
        <v>12</v>
      </c>
      <c r="D28">
        <v>139.69999999999999</v>
      </c>
      <c r="E28">
        <v>138.4</v>
      </c>
      <c r="F28" s="18">
        <v>45016</v>
      </c>
      <c r="G28" t="s">
        <v>13</v>
      </c>
      <c r="H28" t="s">
        <v>14</v>
      </c>
      <c r="I28" t="s">
        <v>140</v>
      </c>
      <c r="J28" t="s">
        <v>140</v>
      </c>
      <c r="K28">
        <v>1.2999999999999829</v>
      </c>
      <c r="L28">
        <v>38.461538461538964</v>
      </c>
      <c r="M28">
        <v>144.89999999999992</v>
      </c>
      <c r="N28" t="s">
        <v>154</v>
      </c>
      <c r="O28">
        <v>2396</v>
      </c>
    </row>
    <row r="29" spans="1:15" x14ac:dyDescent="0.3">
      <c r="A29" t="s">
        <v>49</v>
      </c>
      <c r="B29" t="s">
        <v>11</v>
      </c>
      <c r="C29" t="s">
        <v>12</v>
      </c>
      <c r="D29">
        <v>105.1</v>
      </c>
      <c r="E29">
        <v>104.5</v>
      </c>
      <c r="F29" s="18">
        <v>45828</v>
      </c>
      <c r="G29" t="s">
        <v>50</v>
      </c>
      <c r="H29" t="s">
        <v>14</v>
      </c>
      <c r="I29" t="s">
        <v>140</v>
      </c>
      <c r="J29" t="s">
        <v>140</v>
      </c>
      <c r="K29">
        <v>0.59999999999999432</v>
      </c>
      <c r="L29">
        <v>83.333333333334124</v>
      </c>
      <c r="M29">
        <v>107.49999999999997</v>
      </c>
      <c r="N29" t="s">
        <v>155</v>
      </c>
      <c r="O29">
        <v>109.72</v>
      </c>
    </row>
    <row r="30" spans="1:15" x14ac:dyDescent="0.3">
      <c r="A30" t="s">
        <v>49</v>
      </c>
      <c r="B30" t="s">
        <v>11</v>
      </c>
      <c r="C30" t="s">
        <v>15</v>
      </c>
      <c r="D30">
        <v>127.2</v>
      </c>
      <c r="E30">
        <v>129.4</v>
      </c>
      <c r="F30" s="18">
        <v>45447</v>
      </c>
      <c r="G30" t="s">
        <v>13</v>
      </c>
      <c r="H30" t="s">
        <v>14</v>
      </c>
      <c r="I30" t="s">
        <v>140</v>
      </c>
      <c r="J30" t="s">
        <v>140</v>
      </c>
      <c r="K30">
        <v>-2.2000000000000028</v>
      </c>
      <c r="L30">
        <v>-22.727272727272698</v>
      </c>
      <c r="M30">
        <v>118.39999999999999</v>
      </c>
      <c r="N30" t="s">
        <v>155</v>
      </c>
      <c r="O30">
        <v>109.72</v>
      </c>
    </row>
    <row r="31" spans="1:15" x14ac:dyDescent="0.3">
      <c r="A31" t="s">
        <v>49</v>
      </c>
      <c r="B31" t="s">
        <v>11</v>
      </c>
      <c r="C31" t="s">
        <v>12</v>
      </c>
      <c r="D31">
        <v>72.25</v>
      </c>
      <c r="E31">
        <v>71.3</v>
      </c>
      <c r="F31" s="18">
        <v>45226</v>
      </c>
      <c r="G31" t="s">
        <v>13</v>
      </c>
      <c r="H31" t="s">
        <v>14</v>
      </c>
      <c r="I31" t="s">
        <v>140</v>
      </c>
      <c r="J31" t="s">
        <v>140</v>
      </c>
      <c r="K31">
        <v>0.95000000000000284</v>
      </c>
      <c r="L31">
        <v>52.631578947368261</v>
      </c>
      <c r="M31">
        <v>76.050000000000011</v>
      </c>
      <c r="N31" t="s">
        <v>155</v>
      </c>
      <c r="O31">
        <v>109.72</v>
      </c>
    </row>
    <row r="32" spans="1:15" x14ac:dyDescent="0.3">
      <c r="A32" t="s">
        <v>49</v>
      </c>
      <c r="B32" t="s">
        <v>42</v>
      </c>
      <c r="C32" t="s">
        <v>12</v>
      </c>
      <c r="D32">
        <v>106</v>
      </c>
      <c r="E32">
        <v>105.5</v>
      </c>
      <c r="F32" s="18">
        <v>45873</v>
      </c>
      <c r="G32" t="s">
        <v>13</v>
      </c>
      <c r="H32" t="s">
        <v>14</v>
      </c>
      <c r="I32" t="s">
        <v>140</v>
      </c>
      <c r="J32" t="s">
        <v>140</v>
      </c>
      <c r="K32">
        <v>0.5</v>
      </c>
      <c r="L32">
        <v>100</v>
      </c>
      <c r="M32">
        <v>108</v>
      </c>
      <c r="N32" t="s">
        <v>155</v>
      </c>
      <c r="O32">
        <v>109.72</v>
      </c>
    </row>
    <row r="33" spans="1:15" x14ac:dyDescent="0.3">
      <c r="A33" t="s">
        <v>51</v>
      </c>
      <c r="B33" t="s">
        <v>11</v>
      </c>
      <c r="C33" t="s">
        <v>12</v>
      </c>
      <c r="D33">
        <v>1124.3</v>
      </c>
      <c r="E33">
        <v>1106.9000000000001</v>
      </c>
      <c r="F33" s="18">
        <v>45485</v>
      </c>
      <c r="G33" t="s">
        <v>52</v>
      </c>
      <c r="H33" t="s">
        <v>31</v>
      </c>
      <c r="I33" t="s">
        <v>140</v>
      </c>
      <c r="J33" t="s">
        <v>140</v>
      </c>
      <c r="K33">
        <v>17.399999999999864</v>
      </c>
      <c r="L33">
        <v>2.8735632183908271</v>
      </c>
      <c r="M33">
        <v>1193.8999999999994</v>
      </c>
      <c r="N33" t="s">
        <v>156</v>
      </c>
      <c r="O33">
        <v>1607.7</v>
      </c>
    </row>
    <row r="34" spans="1:15" x14ac:dyDescent="0.3">
      <c r="A34" t="s">
        <v>51</v>
      </c>
      <c r="B34" t="s">
        <v>42</v>
      </c>
      <c r="C34" t="s">
        <v>12</v>
      </c>
      <c r="D34">
        <v>861.9</v>
      </c>
      <c r="E34">
        <v>855.5</v>
      </c>
      <c r="F34" s="18">
        <v>45422</v>
      </c>
      <c r="G34" t="s">
        <v>53</v>
      </c>
      <c r="H34" t="s">
        <v>14</v>
      </c>
      <c r="I34" t="s">
        <v>140</v>
      </c>
      <c r="J34" t="s">
        <v>140</v>
      </c>
      <c r="K34">
        <v>6.3999999999999773</v>
      </c>
      <c r="L34">
        <v>7.8125000000000275</v>
      </c>
      <c r="M34">
        <v>887.49999999999989</v>
      </c>
      <c r="N34" t="s">
        <v>156</v>
      </c>
      <c r="O34">
        <v>1607.7</v>
      </c>
    </row>
    <row r="35" spans="1:15" x14ac:dyDescent="0.3">
      <c r="A35" t="s">
        <v>54</v>
      </c>
      <c r="B35" t="s">
        <v>11</v>
      </c>
      <c r="C35" t="s">
        <v>15</v>
      </c>
      <c r="D35">
        <v>2995</v>
      </c>
      <c r="E35">
        <v>3010</v>
      </c>
      <c r="F35" s="18">
        <v>45625</v>
      </c>
      <c r="G35" t="s">
        <v>13</v>
      </c>
      <c r="H35" t="s">
        <v>14</v>
      </c>
      <c r="I35" t="s">
        <v>140</v>
      </c>
      <c r="J35" t="s">
        <v>140</v>
      </c>
      <c r="K35">
        <v>-15</v>
      </c>
      <c r="L35">
        <v>-3.3333333333333335</v>
      </c>
      <c r="M35">
        <v>2935</v>
      </c>
      <c r="N35" t="s">
        <v>157</v>
      </c>
      <c r="O35">
        <v>2211.4</v>
      </c>
    </row>
    <row r="36" spans="1:15" x14ac:dyDescent="0.3">
      <c r="A36" t="s">
        <v>55</v>
      </c>
      <c r="B36" t="s">
        <v>11</v>
      </c>
      <c r="C36" t="s">
        <v>12</v>
      </c>
      <c r="D36">
        <v>981.5</v>
      </c>
      <c r="E36">
        <v>974.5</v>
      </c>
      <c r="F36" s="18">
        <v>45138</v>
      </c>
      <c r="G36" t="s">
        <v>13</v>
      </c>
      <c r="H36" t="s">
        <v>14</v>
      </c>
      <c r="I36" t="s">
        <v>140</v>
      </c>
      <c r="J36" t="s">
        <v>140</v>
      </c>
      <c r="K36">
        <v>7</v>
      </c>
      <c r="L36">
        <v>7.1428571428571432</v>
      </c>
      <c r="M36">
        <v>1009.5</v>
      </c>
      <c r="N36" t="s">
        <v>158</v>
      </c>
      <c r="O36">
        <v>2442.8000000000002</v>
      </c>
    </row>
    <row r="37" spans="1:15" x14ac:dyDescent="0.3">
      <c r="A37" t="s">
        <v>56</v>
      </c>
      <c r="B37" t="s">
        <v>11</v>
      </c>
      <c r="C37" t="s">
        <v>15</v>
      </c>
      <c r="D37">
        <v>3851.9</v>
      </c>
      <c r="E37">
        <v>3902.2</v>
      </c>
      <c r="F37" s="18">
        <v>45568</v>
      </c>
      <c r="G37" t="s">
        <v>57</v>
      </c>
      <c r="H37" t="s">
        <v>31</v>
      </c>
      <c r="I37" t="s">
        <v>140</v>
      </c>
      <c r="J37" t="s">
        <v>140</v>
      </c>
      <c r="K37">
        <v>-50.299999999999727</v>
      </c>
      <c r="L37">
        <v>-0.99403578528827574</v>
      </c>
      <c r="M37">
        <v>3650.7000000000012</v>
      </c>
      <c r="N37" t="s">
        <v>159</v>
      </c>
      <c r="O37">
        <v>3765</v>
      </c>
    </row>
    <row r="38" spans="1:15" x14ac:dyDescent="0.3">
      <c r="A38" t="s">
        <v>56</v>
      </c>
      <c r="B38" t="s">
        <v>11</v>
      </c>
      <c r="C38" t="s">
        <v>12</v>
      </c>
      <c r="D38">
        <v>2034</v>
      </c>
      <c r="E38">
        <v>2025.9</v>
      </c>
      <c r="F38" s="18">
        <v>45310</v>
      </c>
      <c r="G38" t="s">
        <v>24</v>
      </c>
      <c r="H38" t="s">
        <v>14</v>
      </c>
      <c r="I38" t="s">
        <v>140</v>
      </c>
      <c r="J38" t="s">
        <v>140</v>
      </c>
      <c r="K38">
        <v>8.0999999999999091</v>
      </c>
      <c r="L38">
        <v>6.1728395061729087</v>
      </c>
      <c r="M38">
        <v>2066.3999999999996</v>
      </c>
      <c r="N38" t="s">
        <v>159</v>
      </c>
      <c r="O38">
        <v>3765</v>
      </c>
    </row>
    <row r="39" spans="1:15" x14ac:dyDescent="0.3">
      <c r="A39" t="s">
        <v>58</v>
      </c>
      <c r="B39" t="s">
        <v>11</v>
      </c>
      <c r="C39" t="s">
        <v>15</v>
      </c>
      <c r="D39">
        <v>6972</v>
      </c>
      <c r="E39">
        <v>7012.5</v>
      </c>
      <c r="F39" s="18">
        <v>45848</v>
      </c>
      <c r="G39" t="s">
        <v>22</v>
      </c>
      <c r="H39" t="s">
        <v>14</v>
      </c>
      <c r="I39" t="s">
        <v>140</v>
      </c>
      <c r="J39" t="s">
        <v>140</v>
      </c>
      <c r="K39">
        <v>-40.5</v>
      </c>
      <c r="L39">
        <v>-1.2345679012345678</v>
      </c>
      <c r="M39">
        <v>6810</v>
      </c>
      <c r="N39" t="s">
        <v>160</v>
      </c>
      <c r="O39">
        <v>5914</v>
      </c>
    </row>
    <row r="40" spans="1:15" x14ac:dyDescent="0.3">
      <c r="A40" t="s">
        <v>59</v>
      </c>
      <c r="B40" t="s">
        <v>11</v>
      </c>
      <c r="C40" t="s">
        <v>12</v>
      </c>
      <c r="D40">
        <v>1018.7</v>
      </c>
      <c r="E40">
        <v>1015.15</v>
      </c>
      <c r="F40" s="18">
        <v>45124</v>
      </c>
      <c r="G40" t="s">
        <v>48</v>
      </c>
      <c r="H40" t="s">
        <v>21</v>
      </c>
      <c r="I40" t="s">
        <v>140</v>
      </c>
      <c r="J40" t="s">
        <v>140</v>
      </c>
      <c r="K40">
        <v>3.5500000000000682</v>
      </c>
      <c r="L40">
        <v>14.08450704225325</v>
      </c>
      <c r="M40">
        <v>1032.9000000000003</v>
      </c>
      <c r="N40" t="s">
        <v>161</v>
      </c>
      <c r="O40">
        <v>1225.0999999999999</v>
      </c>
    </row>
    <row r="41" spans="1:15" x14ac:dyDescent="0.3">
      <c r="A41" t="s">
        <v>59</v>
      </c>
      <c r="B41" t="s">
        <v>42</v>
      </c>
      <c r="C41" t="s">
        <v>12</v>
      </c>
      <c r="D41">
        <v>911.2</v>
      </c>
      <c r="E41">
        <v>908.9</v>
      </c>
      <c r="F41" s="18">
        <v>45079</v>
      </c>
      <c r="G41" t="s">
        <v>60</v>
      </c>
      <c r="H41" t="s">
        <v>21</v>
      </c>
      <c r="I41" t="s">
        <v>140</v>
      </c>
      <c r="J41" t="s">
        <v>140</v>
      </c>
      <c r="K41">
        <v>2.3000000000000682</v>
      </c>
      <c r="L41">
        <v>21.739130434781963</v>
      </c>
      <c r="M41">
        <v>920.40000000000032</v>
      </c>
      <c r="N41" t="s">
        <v>161</v>
      </c>
      <c r="O41">
        <v>1225.0999999999999</v>
      </c>
    </row>
    <row r="42" spans="1:15" x14ac:dyDescent="0.3">
      <c r="A42" t="s">
        <v>61</v>
      </c>
      <c r="B42" t="s">
        <v>42</v>
      </c>
      <c r="C42" t="s">
        <v>12</v>
      </c>
      <c r="D42">
        <v>2855.5</v>
      </c>
      <c r="E42">
        <v>2834</v>
      </c>
      <c r="F42" s="18">
        <v>45014</v>
      </c>
      <c r="G42" t="s">
        <v>13</v>
      </c>
      <c r="H42" t="s">
        <v>14</v>
      </c>
      <c r="I42" t="s">
        <v>140</v>
      </c>
      <c r="J42" t="s">
        <v>140</v>
      </c>
      <c r="K42">
        <v>21.5</v>
      </c>
      <c r="L42">
        <v>2.3255813953488373</v>
      </c>
      <c r="M42">
        <v>2941.5</v>
      </c>
      <c r="N42" t="s">
        <v>162</v>
      </c>
      <c r="O42">
        <v>5685.5</v>
      </c>
    </row>
    <row r="43" spans="1:15" x14ac:dyDescent="0.3">
      <c r="A43" t="s">
        <v>62</v>
      </c>
      <c r="B43" t="s">
        <v>42</v>
      </c>
      <c r="C43" t="s">
        <v>12</v>
      </c>
      <c r="D43">
        <v>180.6</v>
      </c>
      <c r="E43">
        <v>179.8</v>
      </c>
      <c r="F43" s="18">
        <v>45735</v>
      </c>
      <c r="G43" t="s">
        <v>53</v>
      </c>
      <c r="H43" t="s">
        <v>21</v>
      </c>
      <c r="I43" t="s">
        <v>140</v>
      </c>
      <c r="J43" t="s">
        <v>140</v>
      </c>
      <c r="K43">
        <v>0.79999999999998295</v>
      </c>
      <c r="L43">
        <v>62.500000000001336</v>
      </c>
      <c r="M43">
        <v>183.79999999999993</v>
      </c>
      <c r="N43" t="s">
        <v>163</v>
      </c>
      <c r="O43">
        <v>197.72</v>
      </c>
    </row>
    <row r="44" spans="1:15" x14ac:dyDescent="0.3">
      <c r="A44" t="s">
        <v>62</v>
      </c>
      <c r="B44" t="s">
        <v>11</v>
      </c>
      <c r="C44" t="s">
        <v>12</v>
      </c>
      <c r="D44">
        <v>122.5</v>
      </c>
      <c r="E44">
        <v>121.45</v>
      </c>
      <c r="F44" s="18">
        <v>45107</v>
      </c>
      <c r="G44" t="s">
        <v>63</v>
      </c>
      <c r="H44" t="s">
        <v>31</v>
      </c>
      <c r="I44" t="s">
        <v>140</v>
      </c>
      <c r="J44" t="s">
        <v>140</v>
      </c>
      <c r="K44">
        <v>1.0499999999999972</v>
      </c>
      <c r="L44">
        <v>47.619047619047748</v>
      </c>
      <c r="M44">
        <v>126.69999999999999</v>
      </c>
      <c r="N44" t="s">
        <v>163</v>
      </c>
      <c r="O44">
        <v>197.72</v>
      </c>
    </row>
    <row r="45" spans="1:15" x14ac:dyDescent="0.3">
      <c r="A45" t="s">
        <v>64</v>
      </c>
      <c r="B45" t="s">
        <v>11</v>
      </c>
      <c r="C45" t="s">
        <v>12</v>
      </c>
      <c r="D45">
        <v>141.1</v>
      </c>
      <c r="E45">
        <v>138.25</v>
      </c>
      <c r="F45" s="18">
        <v>45282</v>
      </c>
      <c r="G45" t="s">
        <v>65</v>
      </c>
      <c r="H45" t="s">
        <v>31</v>
      </c>
      <c r="I45" t="s">
        <v>140</v>
      </c>
      <c r="J45" t="s">
        <v>140</v>
      </c>
      <c r="K45">
        <v>2.8499999999999943</v>
      </c>
      <c r="L45">
        <v>17.54385964912284</v>
      </c>
      <c r="M45">
        <v>152.49999999999997</v>
      </c>
      <c r="N45" t="s">
        <v>164</v>
      </c>
      <c r="O45">
        <v>171.43</v>
      </c>
    </row>
    <row r="46" spans="1:15" x14ac:dyDescent="0.3">
      <c r="A46" t="s">
        <v>64</v>
      </c>
      <c r="B46" t="s">
        <v>11</v>
      </c>
      <c r="C46" t="s">
        <v>12</v>
      </c>
      <c r="D46">
        <v>115.55</v>
      </c>
      <c r="E46">
        <v>114.6</v>
      </c>
      <c r="F46" s="18">
        <v>45170</v>
      </c>
      <c r="G46" t="s">
        <v>27</v>
      </c>
      <c r="H46" t="s">
        <v>14</v>
      </c>
      <c r="I46" t="s">
        <v>140</v>
      </c>
      <c r="J46" t="s">
        <v>140</v>
      </c>
      <c r="K46">
        <v>0.95000000000000284</v>
      </c>
      <c r="L46">
        <v>52.631578947368261</v>
      </c>
      <c r="M46">
        <v>119.35000000000001</v>
      </c>
      <c r="N46" t="s">
        <v>164</v>
      </c>
      <c r="O46">
        <v>171.43</v>
      </c>
    </row>
    <row r="47" spans="1:15" x14ac:dyDescent="0.3">
      <c r="A47" t="s">
        <v>64</v>
      </c>
      <c r="B47" t="s">
        <v>42</v>
      </c>
      <c r="C47" t="s">
        <v>15</v>
      </c>
      <c r="D47">
        <v>192.3</v>
      </c>
      <c r="E47">
        <v>193.4</v>
      </c>
      <c r="F47" s="18">
        <v>45847</v>
      </c>
      <c r="G47" t="s">
        <v>66</v>
      </c>
      <c r="H47" t="s">
        <v>21</v>
      </c>
      <c r="I47" t="s">
        <v>140</v>
      </c>
      <c r="J47" t="s">
        <v>140</v>
      </c>
      <c r="K47">
        <v>-1.0999999999999943</v>
      </c>
      <c r="L47">
        <v>-45.454545454545688</v>
      </c>
      <c r="M47">
        <v>187.90000000000003</v>
      </c>
      <c r="N47" t="s">
        <v>164</v>
      </c>
      <c r="O47">
        <v>171.43</v>
      </c>
    </row>
    <row r="48" spans="1:15" x14ac:dyDescent="0.3">
      <c r="A48" t="s">
        <v>67</v>
      </c>
      <c r="B48" t="s">
        <v>11</v>
      </c>
      <c r="C48" t="s">
        <v>12</v>
      </c>
      <c r="D48">
        <v>1057.5</v>
      </c>
      <c r="E48">
        <v>1047.55</v>
      </c>
      <c r="F48" s="18">
        <v>45734</v>
      </c>
      <c r="G48" t="s">
        <v>34</v>
      </c>
      <c r="H48" t="s">
        <v>21</v>
      </c>
      <c r="I48" t="s">
        <v>140</v>
      </c>
      <c r="J48" t="s">
        <v>140</v>
      </c>
      <c r="K48">
        <v>9.9500000000000455</v>
      </c>
      <c r="L48">
        <v>5.0251256281406809</v>
      </c>
      <c r="M48">
        <v>1097.3000000000002</v>
      </c>
      <c r="N48" t="s">
        <v>165</v>
      </c>
      <c r="O48">
        <v>1176.7</v>
      </c>
    </row>
    <row r="49" spans="1:15" x14ac:dyDescent="0.3">
      <c r="A49" t="s">
        <v>68</v>
      </c>
      <c r="B49" t="s">
        <v>11</v>
      </c>
      <c r="C49" t="s">
        <v>12</v>
      </c>
      <c r="D49">
        <v>1669.4</v>
      </c>
      <c r="E49">
        <v>1657.2</v>
      </c>
      <c r="F49" s="18">
        <v>45232</v>
      </c>
      <c r="G49" t="s">
        <v>13</v>
      </c>
      <c r="H49" t="s">
        <v>14</v>
      </c>
      <c r="I49" t="s">
        <v>140</v>
      </c>
      <c r="J49" t="s">
        <v>140</v>
      </c>
      <c r="K49">
        <v>12.200000000000045</v>
      </c>
      <c r="L49">
        <v>4.0983606557376895</v>
      </c>
      <c r="M49">
        <v>1718.2000000000003</v>
      </c>
      <c r="N49" t="s">
        <v>166</v>
      </c>
      <c r="O49">
        <v>1975.5</v>
      </c>
    </row>
    <row r="50" spans="1:15" x14ac:dyDescent="0.3">
      <c r="A50" t="s">
        <v>69</v>
      </c>
      <c r="B50" t="s">
        <v>11</v>
      </c>
      <c r="C50" t="s">
        <v>15</v>
      </c>
      <c r="D50">
        <v>5306.65</v>
      </c>
      <c r="E50">
        <v>5335.2</v>
      </c>
      <c r="F50" s="18">
        <v>45491</v>
      </c>
      <c r="G50" t="s">
        <v>13</v>
      </c>
      <c r="H50" t="s">
        <v>14</v>
      </c>
      <c r="I50" t="s">
        <v>140</v>
      </c>
      <c r="J50" t="s">
        <v>140</v>
      </c>
      <c r="K50">
        <v>-28.550000000000182</v>
      </c>
      <c r="L50">
        <v>-1.7513134851138241</v>
      </c>
      <c r="M50">
        <v>5192.4499999999989</v>
      </c>
      <c r="N50" t="s">
        <v>167</v>
      </c>
      <c r="O50">
        <v>4515</v>
      </c>
    </row>
    <row r="51" spans="1:15" x14ac:dyDescent="0.3">
      <c r="A51" t="s">
        <v>70</v>
      </c>
      <c r="B51" t="s">
        <v>11</v>
      </c>
      <c r="C51" t="s">
        <v>12</v>
      </c>
      <c r="D51">
        <v>1103</v>
      </c>
      <c r="E51">
        <v>1096.3</v>
      </c>
      <c r="F51" s="18">
        <v>44929</v>
      </c>
      <c r="G51" t="s">
        <v>71</v>
      </c>
      <c r="H51" t="s">
        <v>31</v>
      </c>
      <c r="I51" t="s">
        <v>140</v>
      </c>
      <c r="J51" t="s">
        <v>140</v>
      </c>
      <c r="K51">
        <v>6.7000000000000455</v>
      </c>
      <c r="L51">
        <v>7.4626865671641287</v>
      </c>
      <c r="M51">
        <v>1129.8000000000002</v>
      </c>
      <c r="N51" t="s">
        <v>168</v>
      </c>
      <c r="O51">
        <v>1471.1</v>
      </c>
    </row>
    <row r="52" spans="1:15" x14ac:dyDescent="0.3">
      <c r="A52" t="s">
        <v>72</v>
      </c>
      <c r="B52" t="s">
        <v>11</v>
      </c>
      <c r="C52" t="s">
        <v>12</v>
      </c>
      <c r="D52">
        <v>3247</v>
      </c>
      <c r="E52">
        <v>3223.1</v>
      </c>
      <c r="F52" s="18">
        <v>45295</v>
      </c>
      <c r="G52" t="s">
        <v>73</v>
      </c>
      <c r="H52" t="s">
        <v>31</v>
      </c>
      <c r="I52" t="s">
        <v>140</v>
      </c>
      <c r="J52" t="s">
        <v>140</v>
      </c>
      <c r="K52">
        <v>23.900000000000091</v>
      </c>
      <c r="L52">
        <v>2.0920502092050128</v>
      </c>
      <c r="M52">
        <v>3342.6000000000004</v>
      </c>
      <c r="N52" t="s">
        <v>169</v>
      </c>
      <c r="O52">
        <v>5518</v>
      </c>
    </row>
    <row r="53" spans="1:15" x14ac:dyDescent="0.3">
      <c r="A53" t="s">
        <v>72</v>
      </c>
      <c r="B53" t="s">
        <v>11</v>
      </c>
      <c r="C53" t="s">
        <v>12</v>
      </c>
      <c r="D53">
        <v>1766</v>
      </c>
      <c r="E53">
        <v>1755.9</v>
      </c>
      <c r="F53" s="18">
        <v>45072</v>
      </c>
      <c r="G53" t="s">
        <v>63</v>
      </c>
      <c r="H53" t="s">
        <v>31</v>
      </c>
      <c r="I53" t="s">
        <v>140</v>
      </c>
      <c r="J53" t="s">
        <v>140</v>
      </c>
      <c r="K53">
        <v>10.099999999999909</v>
      </c>
      <c r="L53">
        <v>4.9504950495049949</v>
      </c>
      <c r="M53">
        <v>1806.3999999999996</v>
      </c>
      <c r="N53" t="s">
        <v>169</v>
      </c>
      <c r="O53">
        <v>5518</v>
      </c>
    </row>
    <row r="54" spans="1:15" x14ac:dyDescent="0.3">
      <c r="A54" t="s">
        <v>72</v>
      </c>
      <c r="B54" t="s">
        <v>11</v>
      </c>
      <c r="C54" t="s">
        <v>12</v>
      </c>
      <c r="D54">
        <v>5007</v>
      </c>
      <c r="E54">
        <v>4986</v>
      </c>
      <c r="F54" s="18">
        <v>45846</v>
      </c>
      <c r="G54" t="s">
        <v>74</v>
      </c>
      <c r="H54" t="s">
        <v>31</v>
      </c>
      <c r="I54" t="s">
        <v>140</v>
      </c>
      <c r="J54" t="s">
        <v>140</v>
      </c>
      <c r="K54">
        <v>21</v>
      </c>
      <c r="L54">
        <v>2.3809523809523809</v>
      </c>
      <c r="M54">
        <v>5091</v>
      </c>
      <c r="N54" t="s">
        <v>169</v>
      </c>
      <c r="O54">
        <v>5518</v>
      </c>
    </row>
    <row r="55" spans="1:15" x14ac:dyDescent="0.3">
      <c r="A55" t="s">
        <v>75</v>
      </c>
      <c r="B55" t="s">
        <v>11</v>
      </c>
      <c r="C55" t="s">
        <v>12</v>
      </c>
      <c r="D55">
        <v>466</v>
      </c>
      <c r="E55">
        <v>463</v>
      </c>
      <c r="F55" s="18">
        <v>45006</v>
      </c>
      <c r="G55" t="s">
        <v>13</v>
      </c>
      <c r="H55" t="s">
        <v>14</v>
      </c>
      <c r="I55" t="s">
        <v>140</v>
      </c>
      <c r="J55" t="s">
        <v>140</v>
      </c>
      <c r="K55">
        <v>3</v>
      </c>
      <c r="L55">
        <v>16.666666666666668</v>
      </c>
      <c r="M55">
        <v>478</v>
      </c>
      <c r="N55" t="s">
        <v>170</v>
      </c>
      <c r="O55">
        <v>756.05</v>
      </c>
    </row>
    <row r="56" spans="1:15" x14ac:dyDescent="0.3">
      <c r="A56" t="s">
        <v>76</v>
      </c>
      <c r="B56" t="s">
        <v>11</v>
      </c>
      <c r="C56" t="s">
        <v>12</v>
      </c>
      <c r="D56">
        <v>3178.2</v>
      </c>
      <c r="E56">
        <v>3164.9</v>
      </c>
      <c r="F56" s="18">
        <v>45246</v>
      </c>
      <c r="G56" t="s">
        <v>13</v>
      </c>
      <c r="H56" t="s">
        <v>14</v>
      </c>
      <c r="I56" t="s">
        <v>140</v>
      </c>
      <c r="J56" t="s">
        <v>140</v>
      </c>
      <c r="K56">
        <v>13.299999999999727</v>
      </c>
      <c r="L56">
        <v>3.7593984962406788</v>
      </c>
      <c r="M56">
        <v>3231.3999999999987</v>
      </c>
      <c r="N56" t="s">
        <v>171</v>
      </c>
      <c r="O56">
        <v>4572.3999999999996</v>
      </c>
    </row>
    <row r="57" spans="1:15" x14ac:dyDescent="0.3">
      <c r="A57" t="s">
        <v>77</v>
      </c>
      <c r="B57" t="s">
        <v>11</v>
      </c>
      <c r="C57" t="s">
        <v>12</v>
      </c>
      <c r="D57">
        <v>316</v>
      </c>
      <c r="E57">
        <v>314</v>
      </c>
      <c r="F57" s="18">
        <v>45721</v>
      </c>
      <c r="G57" t="s">
        <v>27</v>
      </c>
      <c r="H57" t="s">
        <v>14</v>
      </c>
      <c r="I57" t="s">
        <v>140</v>
      </c>
      <c r="J57" t="s">
        <v>140</v>
      </c>
      <c r="K57">
        <v>2</v>
      </c>
      <c r="L57">
        <v>25</v>
      </c>
      <c r="M57">
        <v>324</v>
      </c>
      <c r="N57" t="s">
        <v>172</v>
      </c>
      <c r="O57">
        <v>408.35</v>
      </c>
    </row>
    <row r="58" spans="1:15" x14ac:dyDescent="0.3">
      <c r="A58" t="s">
        <v>79</v>
      </c>
      <c r="B58" t="s">
        <v>11</v>
      </c>
      <c r="C58" t="s">
        <v>12</v>
      </c>
      <c r="D58">
        <v>2342.6</v>
      </c>
      <c r="E58">
        <v>2337.1</v>
      </c>
      <c r="F58" s="18">
        <v>45845</v>
      </c>
      <c r="G58" t="s">
        <v>22</v>
      </c>
      <c r="H58" t="s">
        <v>14</v>
      </c>
      <c r="I58" t="s">
        <v>140</v>
      </c>
      <c r="J58" t="s">
        <v>140</v>
      </c>
      <c r="K58">
        <v>5.5</v>
      </c>
      <c r="L58">
        <v>9.0909090909090917</v>
      </c>
      <c r="M58">
        <v>2364.6</v>
      </c>
      <c r="N58" t="s">
        <v>173</v>
      </c>
      <c r="O58">
        <v>2493.5</v>
      </c>
    </row>
    <row r="59" spans="1:15" x14ac:dyDescent="0.3">
      <c r="A59" t="s">
        <v>80</v>
      </c>
      <c r="B59" t="s">
        <v>11</v>
      </c>
      <c r="C59" t="s">
        <v>12</v>
      </c>
      <c r="D59">
        <v>1217</v>
      </c>
      <c r="E59">
        <v>1207</v>
      </c>
      <c r="F59" s="18">
        <v>45727</v>
      </c>
      <c r="G59" t="s">
        <v>48</v>
      </c>
      <c r="H59" t="s">
        <v>14</v>
      </c>
      <c r="I59" t="s">
        <v>140</v>
      </c>
      <c r="J59" t="s">
        <v>140</v>
      </c>
      <c r="K59">
        <v>10</v>
      </c>
      <c r="L59">
        <v>5</v>
      </c>
      <c r="M59">
        <v>1257</v>
      </c>
      <c r="N59" t="s">
        <v>174</v>
      </c>
      <c r="O59">
        <v>1427</v>
      </c>
    </row>
    <row r="60" spans="1:15" x14ac:dyDescent="0.3">
      <c r="A60" t="s">
        <v>81</v>
      </c>
      <c r="B60" t="s">
        <v>11</v>
      </c>
      <c r="C60" t="s">
        <v>12</v>
      </c>
      <c r="D60">
        <v>579</v>
      </c>
      <c r="E60">
        <v>574.04999999999995</v>
      </c>
      <c r="F60" s="18">
        <v>45495</v>
      </c>
      <c r="G60" t="s">
        <v>82</v>
      </c>
      <c r="H60" t="s">
        <v>21</v>
      </c>
      <c r="I60" t="s">
        <v>140</v>
      </c>
      <c r="J60" t="s">
        <v>140</v>
      </c>
      <c r="K60">
        <v>4.9500000000000455</v>
      </c>
      <c r="L60">
        <v>10.101010101010008</v>
      </c>
      <c r="M60">
        <v>598.80000000000018</v>
      </c>
      <c r="N60" t="s">
        <v>175</v>
      </c>
      <c r="O60">
        <v>741.55</v>
      </c>
    </row>
    <row r="61" spans="1:15" x14ac:dyDescent="0.3">
      <c r="A61" t="s">
        <v>81</v>
      </c>
      <c r="B61" t="s">
        <v>11</v>
      </c>
      <c r="C61" t="s">
        <v>12</v>
      </c>
      <c r="D61">
        <v>354</v>
      </c>
      <c r="E61">
        <v>351.9</v>
      </c>
      <c r="F61" s="18">
        <v>45062</v>
      </c>
      <c r="G61" t="s">
        <v>13</v>
      </c>
      <c r="H61" t="s">
        <v>14</v>
      </c>
      <c r="I61" t="s">
        <v>140</v>
      </c>
      <c r="J61" t="s">
        <v>140</v>
      </c>
      <c r="K61">
        <v>2.1000000000000227</v>
      </c>
      <c r="L61">
        <v>23.809523809523551</v>
      </c>
      <c r="M61">
        <v>362.40000000000009</v>
      </c>
      <c r="N61" t="s">
        <v>175</v>
      </c>
      <c r="O61">
        <v>741.55</v>
      </c>
    </row>
    <row r="62" spans="1:15" x14ac:dyDescent="0.3">
      <c r="A62" t="s">
        <v>81</v>
      </c>
      <c r="B62" t="s">
        <v>11</v>
      </c>
      <c r="C62" t="s">
        <v>12</v>
      </c>
      <c r="D62">
        <v>622.6</v>
      </c>
      <c r="E62">
        <v>619</v>
      </c>
      <c r="F62" s="18">
        <v>45495</v>
      </c>
      <c r="G62" t="s">
        <v>83</v>
      </c>
      <c r="H62" t="s">
        <v>14</v>
      </c>
      <c r="I62" t="s">
        <v>140</v>
      </c>
      <c r="J62" t="s">
        <v>140</v>
      </c>
      <c r="K62">
        <v>3.6000000000000227</v>
      </c>
      <c r="L62">
        <v>13.8888888888888</v>
      </c>
      <c r="M62">
        <v>637.00000000000011</v>
      </c>
      <c r="N62" t="s">
        <v>175</v>
      </c>
      <c r="O62">
        <v>741.55</v>
      </c>
    </row>
    <row r="63" spans="1:15" x14ac:dyDescent="0.3">
      <c r="A63" t="s">
        <v>81</v>
      </c>
      <c r="B63" t="s">
        <v>11</v>
      </c>
      <c r="C63" t="s">
        <v>12</v>
      </c>
      <c r="D63">
        <v>727.8</v>
      </c>
      <c r="E63">
        <v>723.9</v>
      </c>
      <c r="F63" s="18">
        <v>45853</v>
      </c>
      <c r="G63" t="s">
        <v>22</v>
      </c>
      <c r="H63" t="s">
        <v>14</v>
      </c>
      <c r="I63" t="s">
        <v>140</v>
      </c>
      <c r="J63" t="s">
        <v>140</v>
      </c>
      <c r="K63">
        <v>3.8999999999999773</v>
      </c>
      <c r="L63">
        <v>12.820512820512896</v>
      </c>
      <c r="M63">
        <v>743.39999999999986</v>
      </c>
      <c r="N63" t="s">
        <v>175</v>
      </c>
      <c r="O63">
        <v>741.55</v>
      </c>
    </row>
    <row r="64" spans="1:15" x14ac:dyDescent="0.3">
      <c r="A64" t="s">
        <v>84</v>
      </c>
      <c r="B64" t="s">
        <v>11</v>
      </c>
      <c r="C64" t="s">
        <v>12</v>
      </c>
      <c r="D64">
        <v>694.5</v>
      </c>
      <c r="E64">
        <v>685</v>
      </c>
      <c r="F64" s="18">
        <v>45762</v>
      </c>
      <c r="G64" t="s">
        <v>48</v>
      </c>
      <c r="H64" t="s">
        <v>14</v>
      </c>
      <c r="I64" t="s">
        <v>140</v>
      </c>
      <c r="J64" t="s">
        <v>140</v>
      </c>
      <c r="K64">
        <v>9.5</v>
      </c>
      <c r="L64">
        <v>5.2631578947368425</v>
      </c>
      <c r="M64">
        <v>732.5</v>
      </c>
      <c r="N64" t="s">
        <v>176</v>
      </c>
      <c r="O64">
        <v>789</v>
      </c>
    </row>
    <row r="65" spans="1:15" x14ac:dyDescent="0.3">
      <c r="A65" t="s">
        <v>85</v>
      </c>
      <c r="B65" t="s">
        <v>11</v>
      </c>
      <c r="C65" t="s">
        <v>15</v>
      </c>
      <c r="D65">
        <v>1479</v>
      </c>
      <c r="E65">
        <v>1484</v>
      </c>
      <c r="F65" s="18">
        <v>45874</v>
      </c>
      <c r="G65" t="s">
        <v>78</v>
      </c>
      <c r="H65" t="s">
        <v>14</v>
      </c>
      <c r="I65" t="s">
        <v>140</v>
      </c>
      <c r="J65" t="s">
        <v>140</v>
      </c>
      <c r="K65">
        <v>-5</v>
      </c>
      <c r="L65">
        <v>-10</v>
      </c>
      <c r="M65">
        <v>1459</v>
      </c>
      <c r="N65" t="s">
        <v>177</v>
      </c>
      <c r="O65">
        <v>1421.1</v>
      </c>
    </row>
    <row r="66" spans="1:15" x14ac:dyDescent="0.3">
      <c r="A66" t="s">
        <v>86</v>
      </c>
      <c r="B66" t="s">
        <v>11</v>
      </c>
      <c r="C66" t="s">
        <v>12</v>
      </c>
      <c r="D66">
        <v>947.8</v>
      </c>
      <c r="E66">
        <v>941</v>
      </c>
      <c r="F66" s="18">
        <v>45873</v>
      </c>
      <c r="G66" t="s">
        <v>78</v>
      </c>
      <c r="H66" t="s">
        <v>14</v>
      </c>
      <c r="I66" t="s">
        <v>140</v>
      </c>
      <c r="J66" t="s">
        <v>140</v>
      </c>
      <c r="K66">
        <v>6.7999999999999545</v>
      </c>
      <c r="L66">
        <v>7.3529411764706376</v>
      </c>
      <c r="M66">
        <v>974.99999999999977</v>
      </c>
      <c r="N66" t="s">
        <v>178</v>
      </c>
      <c r="O66">
        <v>988.6</v>
      </c>
    </row>
    <row r="67" spans="1:15" x14ac:dyDescent="0.3">
      <c r="A67" t="s">
        <v>87</v>
      </c>
      <c r="B67" t="s">
        <v>11</v>
      </c>
      <c r="C67" t="s">
        <v>12</v>
      </c>
      <c r="D67">
        <v>307.5</v>
      </c>
      <c r="E67">
        <v>306.2</v>
      </c>
      <c r="F67" s="18">
        <v>45867</v>
      </c>
      <c r="G67" t="s">
        <v>78</v>
      </c>
      <c r="H67" t="s">
        <v>14</v>
      </c>
      <c r="I67" t="s">
        <v>140</v>
      </c>
      <c r="J67" t="s">
        <v>140</v>
      </c>
      <c r="K67">
        <v>1.3000000000000114</v>
      </c>
      <c r="L67">
        <v>38.461538461538126</v>
      </c>
      <c r="M67">
        <v>312.70000000000005</v>
      </c>
      <c r="N67" t="s">
        <v>179</v>
      </c>
      <c r="O67">
        <v>323.89999999999998</v>
      </c>
    </row>
    <row r="68" spans="1:15" x14ac:dyDescent="0.3">
      <c r="A68" t="s">
        <v>88</v>
      </c>
      <c r="B68" t="s">
        <v>11</v>
      </c>
      <c r="C68" t="s">
        <v>12</v>
      </c>
      <c r="D68">
        <v>481</v>
      </c>
      <c r="E68">
        <v>477.4</v>
      </c>
      <c r="F68" s="18">
        <v>45828</v>
      </c>
      <c r="G68" t="s">
        <v>89</v>
      </c>
      <c r="H68" t="s">
        <v>31</v>
      </c>
      <c r="I68" t="s">
        <v>140</v>
      </c>
      <c r="J68" t="s">
        <v>140</v>
      </c>
      <c r="K68">
        <v>3.6000000000000227</v>
      </c>
      <c r="L68">
        <v>13.8888888888888</v>
      </c>
      <c r="M68">
        <v>495.40000000000009</v>
      </c>
      <c r="N68" t="s">
        <v>180</v>
      </c>
      <c r="O68">
        <v>531.79999999999995</v>
      </c>
    </row>
    <row r="69" spans="1:15" x14ac:dyDescent="0.3">
      <c r="A69" t="s">
        <v>90</v>
      </c>
      <c r="B69" t="s">
        <v>11</v>
      </c>
      <c r="C69" t="s">
        <v>12</v>
      </c>
      <c r="D69">
        <v>887</v>
      </c>
      <c r="E69">
        <v>880</v>
      </c>
      <c r="F69" s="18">
        <v>45671</v>
      </c>
      <c r="G69" t="s">
        <v>91</v>
      </c>
      <c r="H69" t="s">
        <v>21</v>
      </c>
      <c r="I69" t="s">
        <v>140</v>
      </c>
      <c r="J69" t="s">
        <v>140</v>
      </c>
      <c r="K69">
        <v>7</v>
      </c>
      <c r="L69">
        <v>7.1428571428571432</v>
      </c>
      <c r="M69">
        <v>915</v>
      </c>
      <c r="N69" t="s">
        <v>181</v>
      </c>
      <c r="O69">
        <v>1051.0999999999999</v>
      </c>
    </row>
    <row r="70" spans="1:15" x14ac:dyDescent="0.3">
      <c r="A70" t="s">
        <v>92</v>
      </c>
      <c r="B70" t="s">
        <v>11</v>
      </c>
      <c r="C70" t="s">
        <v>12</v>
      </c>
      <c r="D70">
        <v>182.1</v>
      </c>
      <c r="E70">
        <v>178.3</v>
      </c>
      <c r="F70" s="18">
        <v>45149</v>
      </c>
      <c r="G70" t="s">
        <v>13</v>
      </c>
      <c r="H70" t="s">
        <v>14</v>
      </c>
      <c r="I70" t="s">
        <v>140</v>
      </c>
      <c r="J70" t="s">
        <v>140</v>
      </c>
      <c r="K70">
        <v>3.7999999999999829</v>
      </c>
      <c r="L70">
        <v>13.157894736842165</v>
      </c>
      <c r="M70">
        <v>197.29999999999993</v>
      </c>
      <c r="N70" t="s">
        <v>182</v>
      </c>
      <c r="O70">
        <v>532.5</v>
      </c>
    </row>
    <row r="71" spans="1:15" x14ac:dyDescent="0.3">
      <c r="A71" t="s">
        <v>93</v>
      </c>
      <c r="B71" t="s">
        <v>11</v>
      </c>
      <c r="C71" t="s">
        <v>15</v>
      </c>
      <c r="D71">
        <v>1322</v>
      </c>
      <c r="E71">
        <v>1331.4</v>
      </c>
      <c r="F71" s="18">
        <v>45863</v>
      </c>
      <c r="G71" t="s">
        <v>94</v>
      </c>
      <c r="H71" t="s">
        <v>14</v>
      </c>
      <c r="I71" t="s">
        <v>140</v>
      </c>
      <c r="J71" t="s">
        <v>140</v>
      </c>
      <c r="K71">
        <v>-9.4000000000000909</v>
      </c>
      <c r="L71">
        <v>-5.3191489361701612</v>
      </c>
      <c r="M71">
        <v>1284.3999999999996</v>
      </c>
      <c r="N71" t="s">
        <v>183</v>
      </c>
      <c r="O71">
        <v>1220.7</v>
      </c>
    </row>
    <row r="72" spans="1:15" x14ac:dyDescent="0.3">
      <c r="A72" t="s">
        <v>95</v>
      </c>
      <c r="B72" t="s">
        <v>11</v>
      </c>
      <c r="C72" t="s">
        <v>12</v>
      </c>
      <c r="D72">
        <v>2732</v>
      </c>
      <c r="E72">
        <v>2724</v>
      </c>
      <c r="F72" s="18">
        <v>45176</v>
      </c>
      <c r="G72" t="s">
        <v>35</v>
      </c>
      <c r="H72" t="s">
        <v>31</v>
      </c>
      <c r="I72" t="s">
        <v>140</v>
      </c>
      <c r="J72" t="s">
        <v>140</v>
      </c>
      <c r="K72">
        <v>8</v>
      </c>
      <c r="L72">
        <v>6.25</v>
      </c>
      <c r="M72">
        <v>2764</v>
      </c>
      <c r="N72" t="s">
        <v>184</v>
      </c>
      <c r="O72">
        <v>3637.8</v>
      </c>
    </row>
    <row r="73" spans="1:15" x14ac:dyDescent="0.3">
      <c r="A73" t="s">
        <v>96</v>
      </c>
      <c r="B73" t="s">
        <v>11</v>
      </c>
      <c r="C73" t="s">
        <v>12</v>
      </c>
      <c r="D73">
        <v>10450</v>
      </c>
      <c r="E73">
        <v>10395</v>
      </c>
      <c r="F73" s="18">
        <v>45328</v>
      </c>
      <c r="G73" t="s">
        <v>13</v>
      </c>
      <c r="H73" t="s">
        <v>14</v>
      </c>
      <c r="I73" t="s">
        <v>140</v>
      </c>
      <c r="J73" t="s">
        <v>140</v>
      </c>
      <c r="K73">
        <v>55</v>
      </c>
      <c r="L73">
        <v>0.90909090909090906</v>
      </c>
      <c r="M73">
        <v>10670</v>
      </c>
      <c r="N73" t="s">
        <v>185</v>
      </c>
      <c r="O73">
        <v>12503</v>
      </c>
    </row>
    <row r="74" spans="1:15" x14ac:dyDescent="0.3">
      <c r="A74" t="s">
        <v>97</v>
      </c>
      <c r="B74" t="s">
        <v>11</v>
      </c>
      <c r="C74" t="s">
        <v>12</v>
      </c>
      <c r="D74">
        <v>1022</v>
      </c>
      <c r="E74">
        <v>1013</v>
      </c>
      <c r="F74" s="18">
        <v>45735</v>
      </c>
      <c r="G74" t="s">
        <v>78</v>
      </c>
      <c r="H74" t="s">
        <v>14</v>
      </c>
      <c r="I74" t="s">
        <v>140</v>
      </c>
      <c r="J74" t="s">
        <v>140</v>
      </c>
      <c r="K74">
        <v>9</v>
      </c>
      <c r="L74">
        <v>5.5555555555555554</v>
      </c>
      <c r="M74">
        <v>1058</v>
      </c>
      <c r="N74" t="s">
        <v>186</v>
      </c>
      <c r="O74">
        <v>1261.5</v>
      </c>
    </row>
    <row r="75" spans="1:15" x14ac:dyDescent="0.3">
      <c r="A75" t="s">
        <v>98</v>
      </c>
      <c r="B75" t="s">
        <v>11</v>
      </c>
      <c r="C75" t="s">
        <v>15</v>
      </c>
      <c r="D75">
        <v>2998.15</v>
      </c>
      <c r="E75">
        <v>3022.3</v>
      </c>
      <c r="F75" s="18">
        <v>45687</v>
      </c>
      <c r="G75" t="s">
        <v>78</v>
      </c>
      <c r="H75" t="s">
        <v>14</v>
      </c>
      <c r="I75" t="s">
        <v>140</v>
      </c>
      <c r="J75" t="s">
        <v>140</v>
      </c>
      <c r="K75">
        <v>-24.150000000000091</v>
      </c>
      <c r="L75">
        <v>-2.0703933747411929</v>
      </c>
      <c r="M75">
        <v>2901.5499999999997</v>
      </c>
      <c r="N75" t="s">
        <v>187</v>
      </c>
      <c r="O75">
        <v>2689.7</v>
      </c>
    </row>
    <row r="76" spans="1:15" x14ac:dyDescent="0.3">
      <c r="A76" t="s">
        <v>98</v>
      </c>
      <c r="B76" t="s">
        <v>11</v>
      </c>
      <c r="C76" t="s">
        <v>12</v>
      </c>
      <c r="D76">
        <v>1932</v>
      </c>
      <c r="E76">
        <v>1916.4</v>
      </c>
      <c r="F76" s="18">
        <v>45121</v>
      </c>
      <c r="G76" t="s">
        <v>94</v>
      </c>
      <c r="H76" t="s">
        <v>21</v>
      </c>
      <c r="I76" t="s">
        <v>140</v>
      </c>
      <c r="J76" t="s">
        <v>140</v>
      </c>
      <c r="K76">
        <v>15.599999999999909</v>
      </c>
      <c r="L76">
        <v>3.2051282051282239</v>
      </c>
      <c r="M76">
        <v>1994.3999999999996</v>
      </c>
      <c r="N76" t="s">
        <v>187</v>
      </c>
      <c r="O76">
        <v>2689.7</v>
      </c>
    </row>
    <row r="77" spans="1:15" x14ac:dyDescent="0.3">
      <c r="A77" t="s">
        <v>99</v>
      </c>
      <c r="B77" t="s">
        <v>11</v>
      </c>
      <c r="C77" t="s">
        <v>12</v>
      </c>
      <c r="D77">
        <v>261.7</v>
      </c>
      <c r="E77">
        <v>260.35000000000002</v>
      </c>
      <c r="F77" s="18">
        <v>45261</v>
      </c>
      <c r="G77" t="s">
        <v>78</v>
      </c>
      <c r="H77" t="s">
        <v>14</v>
      </c>
      <c r="I77" t="s">
        <v>140</v>
      </c>
      <c r="J77" t="s">
        <v>140</v>
      </c>
      <c r="K77">
        <v>1.3499999999999659</v>
      </c>
      <c r="L77">
        <v>37.037037037037976</v>
      </c>
      <c r="M77">
        <v>267.09999999999985</v>
      </c>
      <c r="N77" t="s">
        <v>188</v>
      </c>
      <c r="O77">
        <v>336.75</v>
      </c>
    </row>
    <row r="78" spans="1:15" x14ac:dyDescent="0.3">
      <c r="A78" t="s">
        <v>100</v>
      </c>
      <c r="B78" t="s">
        <v>11</v>
      </c>
      <c r="C78" t="s">
        <v>15</v>
      </c>
      <c r="D78">
        <v>2122.1</v>
      </c>
      <c r="E78">
        <v>2138.1999999999998</v>
      </c>
      <c r="F78" s="18">
        <v>45670</v>
      </c>
      <c r="G78" t="s">
        <v>78</v>
      </c>
      <c r="H78" t="s">
        <v>14</v>
      </c>
      <c r="I78" t="s">
        <v>140</v>
      </c>
      <c r="J78" t="s">
        <v>140</v>
      </c>
      <c r="K78">
        <v>-16.099999999999909</v>
      </c>
      <c r="L78">
        <v>-3.1055900621118186</v>
      </c>
      <c r="M78">
        <v>2057.7000000000003</v>
      </c>
      <c r="N78" t="s">
        <v>189</v>
      </c>
      <c r="O78">
        <v>1584.5</v>
      </c>
    </row>
    <row r="79" spans="1:15" x14ac:dyDescent="0.3">
      <c r="A79" t="s">
        <v>101</v>
      </c>
      <c r="B79" t="s">
        <v>11</v>
      </c>
      <c r="C79" t="s">
        <v>12</v>
      </c>
      <c r="D79">
        <v>184.5</v>
      </c>
      <c r="E79">
        <v>183.45</v>
      </c>
      <c r="F79" s="18">
        <v>45196</v>
      </c>
      <c r="G79" t="s">
        <v>102</v>
      </c>
      <c r="H79" t="s">
        <v>31</v>
      </c>
      <c r="I79" t="s">
        <v>140</v>
      </c>
      <c r="J79" t="s">
        <v>140</v>
      </c>
      <c r="K79">
        <v>1.0500000000000114</v>
      </c>
      <c r="L79">
        <v>47.619047619047102</v>
      </c>
      <c r="M79">
        <v>188.70000000000005</v>
      </c>
      <c r="N79" t="s">
        <v>190</v>
      </c>
      <c r="O79">
        <v>426.85</v>
      </c>
    </row>
    <row r="80" spans="1:15" x14ac:dyDescent="0.3">
      <c r="A80" t="s">
        <v>103</v>
      </c>
      <c r="B80" t="s">
        <v>11</v>
      </c>
      <c r="C80" t="s">
        <v>15</v>
      </c>
      <c r="D80">
        <v>282.39999999999998</v>
      </c>
      <c r="E80">
        <v>285.3</v>
      </c>
      <c r="F80" s="18">
        <v>45586</v>
      </c>
      <c r="G80" t="s">
        <v>57</v>
      </c>
      <c r="H80" t="s">
        <v>31</v>
      </c>
      <c r="I80" t="s">
        <v>140</v>
      </c>
      <c r="J80" t="s">
        <v>140</v>
      </c>
      <c r="K80">
        <v>-2.9000000000000341</v>
      </c>
      <c r="L80">
        <v>-17.241379310344623</v>
      </c>
      <c r="M80">
        <v>270.79999999999984</v>
      </c>
      <c r="N80" t="s">
        <v>191</v>
      </c>
      <c r="O80">
        <v>232.9</v>
      </c>
    </row>
    <row r="81" spans="1:15" x14ac:dyDescent="0.3">
      <c r="A81" t="s">
        <v>104</v>
      </c>
      <c r="B81" t="s">
        <v>11</v>
      </c>
      <c r="C81" t="s">
        <v>15</v>
      </c>
      <c r="D81">
        <v>5615.2</v>
      </c>
      <c r="E81">
        <v>5669.2</v>
      </c>
      <c r="F81" s="18">
        <v>45862</v>
      </c>
      <c r="G81" t="s">
        <v>105</v>
      </c>
      <c r="H81" t="s">
        <v>21</v>
      </c>
      <c r="I81" t="s">
        <v>140</v>
      </c>
      <c r="J81" t="s">
        <v>140</v>
      </c>
      <c r="K81">
        <v>-54</v>
      </c>
      <c r="L81">
        <v>-0.92592592592592593</v>
      </c>
      <c r="M81">
        <v>5399.2</v>
      </c>
      <c r="N81" t="s">
        <v>192</v>
      </c>
      <c r="O81">
        <v>5155.5</v>
      </c>
    </row>
    <row r="82" spans="1:15" x14ac:dyDescent="0.3">
      <c r="A82" t="s">
        <v>106</v>
      </c>
      <c r="B82" t="s">
        <v>11</v>
      </c>
      <c r="C82" t="s">
        <v>15</v>
      </c>
      <c r="D82">
        <v>556.79999999999995</v>
      </c>
      <c r="E82">
        <v>560</v>
      </c>
      <c r="F82" s="18">
        <v>45541</v>
      </c>
      <c r="G82" t="s">
        <v>13</v>
      </c>
      <c r="H82" t="s">
        <v>14</v>
      </c>
      <c r="I82" t="s">
        <v>140</v>
      </c>
      <c r="J82" t="s">
        <v>140</v>
      </c>
      <c r="K82">
        <v>-3.2000000000000455</v>
      </c>
      <c r="L82">
        <v>-15.624999999999778</v>
      </c>
      <c r="M82">
        <v>543.99999999999977</v>
      </c>
      <c r="N82" t="s">
        <v>193</v>
      </c>
      <c r="O82">
        <v>408.3</v>
      </c>
    </row>
    <row r="83" spans="1:15" x14ac:dyDescent="0.3">
      <c r="A83" t="s">
        <v>106</v>
      </c>
      <c r="B83" t="s">
        <v>11</v>
      </c>
      <c r="C83" t="s">
        <v>12</v>
      </c>
      <c r="D83">
        <v>182.4</v>
      </c>
      <c r="E83">
        <v>180.55</v>
      </c>
      <c r="F83" s="18">
        <v>45131</v>
      </c>
      <c r="G83" t="s">
        <v>102</v>
      </c>
      <c r="H83" t="s">
        <v>14</v>
      </c>
      <c r="I83" t="s">
        <v>140</v>
      </c>
      <c r="J83" t="s">
        <v>140</v>
      </c>
      <c r="K83">
        <v>1.8499999999999943</v>
      </c>
      <c r="L83">
        <v>27.02702702702711</v>
      </c>
      <c r="M83">
        <v>189.79999999999998</v>
      </c>
      <c r="N83" t="s">
        <v>193</v>
      </c>
      <c r="O83">
        <v>408.3</v>
      </c>
    </row>
    <row r="84" spans="1:15" x14ac:dyDescent="0.3">
      <c r="A84" t="s">
        <v>107</v>
      </c>
      <c r="B84" t="s">
        <v>11</v>
      </c>
      <c r="C84" t="s">
        <v>15</v>
      </c>
      <c r="D84">
        <v>295</v>
      </c>
      <c r="E84">
        <v>296.8</v>
      </c>
      <c r="F84" s="18">
        <v>45868</v>
      </c>
      <c r="G84" t="s">
        <v>13</v>
      </c>
      <c r="H84" t="s">
        <v>14</v>
      </c>
      <c r="I84" t="s">
        <v>140</v>
      </c>
      <c r="J84" t="s">
        <v>140</v>
      </c>
      <c r="K84">
        <v>-1.8000000000000114</v>
      </c>
      <c r="L84">
        <v>-27.777777777777601</v>
      </c>
      <c r="M84">
        <v>287.79999999999995</v>
      </c>
      <c r="N84" t="s">
        <v>194</v>
      </c>
      <c r="O84">
        <v>284.89999999999998</v>
      </c>
    </row>
    <row r="85" spans="1:15" x14ac:dyDescent="0.3">
      <c r="A85" t="s">
        <v>108</v>
      </c>
      <c r="B85" t="s">
        <v>11</v>
      </c>
      <c r="C85" t="s">
        <v>15</v>
      </c>
      <c r="D85">
        <v>418.5</v>
      </c>
      <c r="E85">
        <v>421</v>
      </c>
      <c r="F85" s="18">
        <v>45820</v>
      </c>
      <c r="G85" t="s">
        <v>82</v>
      </c>
      <c r="H85" t="s">
        <v>14</v>
      </c>
      <c r="I85" t="s">
        <v>140</v>
      </c>
      <c r="J85" t="s">
        <v>140</v>
      </c>
      <c r="K85">
        <v>-2.5</v>
      </c>
      <c r="L85">
        <v>-20</v>
      </c>
      <c r="M85">
        <v>408.5</v>
      </c>
      <c r="N85" t="s">
        <v>195</v>
      </c>
      <c r="O85">
        <v>383.3</v>
      </c>
    </row>
    <row r="86" spans="1:15" x14ac:dyDescent="0.3">
      <c r="A86" t="s">
        <v>108</v>
      </c>
      <c r="B86" t="s">
        <v>11</v>
      </c>
      <c r="C86" t="s">
        <v>15</v>
      </c>
      <c r="D86">
        <v>605.79999999999995</v>
      </c>
      <c r="E86">
        <v>609.9</v>
      </c>
      <c r="F86" s="18">
        <v>45544</v>
      </c>
      <c r="G86" t="s">
        <v>13</v>
      </c>
      <c r="H86" t="s">
        <v>14</v>
      </c>
      <c r="I86" t="s">
        <v>140</v>
      </c>
      <c r="J86" t="s">
        <v>140</v>
      </c>
      <c r="K86">
        <v>-4.1000000000000227</v>
      </c>
      <c r="L86">
        <v>-12.195121951219445</v>
      </c>
      <c r="M86">
        <v>589.39999999999986</v>
      </c>
      <c r="N86" t="s">
        <v>195</v>
      </c>
      <c r="O86">
        <v>383.3</v>
      </c>
    </row>
    <row r="87" spans="1:15" x14ac:dyDescent="0.3">
      <c r="A87" t="s">
        <v>108</v>
      </c>
      <c r="B87" t="s">
        <v>11</v>
      </c>
      <c r="C87" t="s">
        <v>12</v>
      </c>
      <c r="D87">
        <v>351.1</v>
      </c>
      <c r="E87">
        <v>347.1</v>
      </c>
      <c r="F87" s="18">
        <v>45261</v>
      </c>
      <c r="G87" t="s">
        <v>27</v>
      </c>
      <c r="H87" t="s">
        <v>14</v>
      </c>
      <c r="I87" t="s">
        <v>140</v>
      </c>
      <c r="J87" t="s">
        <v>140</v>
      </c>
      <c r="K87">
        <v>4</v>
      </c>
      <c r="L87">
        <v>12.5</v>
      </c>
      <c r="M87">
        <v>367.1</v>
      </c>
      <c r="N87" t="s">
        <v>195</v>
      </c>
      <c r="O87">
        <v>383.3</v>
      </c>
    </row>
    <row r="88" spans="1:15" x14ac:dyDescent="0.3">
      <c r="A88" t="s">
        <v>109</v>
      </c>
      <c r="B88" t="s">
        <v>11</v>
      </c>
      <c r="C88" t="s">
        <v>15</v>
      </c>
      <c r="D88">
        <v>1546</v>
      </c>
      <c r="E88">
        <v>1553</v>
      </c>
      <c r="F88" s="18">
        <v>45847</v>
      </c>
      <c r="G88" t="s">
        <v>22</v>
      </c>
      <c r="H88" t="s">
        <v>14</v>
      </c>
      <c r="I88" t="s">
        <v>140</v>
      </c>
      <c r="J88" t="s">
        <v>140</v>
      </c>
      <c r="K88">
        <v>-7</v>
      </c>
      <c r="L88">
        <v>-7.1428571428571432</v>
      </c>
      <c r="M88">
        <v>1518</v>
      </c>
      <c r="N88" t="s">
        <v>196</v>
      </c>
      <c r="O88">
        <v>1368.7</v>
      </c>
    </row>
    <row r="89" spans="1:15" x14ac:dyDescent="0.3">
      <c r="A89" t="s">
        <v>110</v>
      </c>
      <c r="B89" t="s">
        <v>11</v>
      </c>
      <c r="C89" t="s">
        <v>12</v>
      </c>
      <c r="D89">
        <v>120.4</v>
      </c>
      <c r="E89">
        <v>119.5</v>
      </c>
      <c r="F89" s="18">
        <v>45873</v>
      </c>
      <c r="G89" t="s">
        <v>22</v>
      </c>
      <c r="H89" t="s">
        <v>14</v>
      </c>
      <c r="I89" t="s">
        <v>140</v>
      </c>
      <c r="J89" t="s">
        <v>140</v>
      </c>
      <c r="K89">
        <v>0.90000000000000568</v>
      </c>
      <c r="L89">
        <v>55.555555555555202</v>
      </c>
      <c r="M89">
        <v>124.00000000000003</v>
      </c>
      <c r="N89" t="s">
        <v>197</v>
      </c>
      <c r="O89">
        <v>121.12</v>
      </c>
    </row>
    <row r="90" spans="1:15" x14ac:dyDescent="0.3">
      <c r="A90" t="s">
        <v>110</v>
      </c>
      <c r="B90" t="s">
        <v>11</v>
      </c>
      <c r="C90" t="s">
        <v>15</v>
      </c>
      <c r="D90">
        <v>135.9</v>
      </c>
      <c r="E90">
        <v>137.19999999999999</v>
      </c>
      <c r="F90" s="18">
        <v>45863</v>
      </c>
      <c r="G90" t="s">
        <v>111</v>
      </c>
      <c r="H90" t="s">
        <v>21</v>
      </c>
      <c r="I90" t="s">
        <v>140</v>
      </c>
      <c r="J90" t="s">
        <v>140</v>
      </c>
      <c r="K90">
        <v>-1.2999999999999829</v>
      </c>
      <c r="L90">
        <v>-38.461538461538964</v>
      </c>
      <c r="M90">
        <v>130.70000000000007</v>
      </c>
      <c r="N90" t="s">
        <v>197</v>
      </c>
      <c r="O90">
        <v>121.12</v>
      </c>
    </row>
    <row r="91" spans="1:15" x14ac:dyDescent="0.3">
      <c r="A91" t="s">
        <v>112</v>
      </c>
      <c r="B91" t="s">
        <v>11</v>
      </c>
      <c r="C91" t="s">
        <v>12</v>
      </c>
      <c r="D91">
        <v>678.5</v>
      </c>
      <c r="E91">
        <v>674.5</v>
      </c>
      <c r="F91" s="18">
        <v>45659</v>
      </c>
      <c r="G91" t="s">
        <v>102</v>
      </c>
      <c r="H91" t="s">
        <v>14</v>
      </c>
      <c r="I91" t="s">
        <v>140</v>
      </c>
      <c r="J91" t="s">
        <v>140</v>
      </c>
      <c r="K91">
        <v>4</v>
      </c>
      <c r="L91">
        <v>12.5</v>
      </c>
      <c r="M91">
        <v>694.5</v>
      </c>
      <c r="N91" t="s">
        <v>198</v>
      </c>
      <c r="O91">
        <v>797</v>
      </c>
    </row>
    <row r="92" spans="1:15" x14ac:dyDescent="0.3">
      <c r="A92" t="s">
        <v>112</v>
      </c>
      <c r="B92" t="s">
        <v>42</v>
      </c>
      <c r="C92" t="s">
        <v>15</v>
      </c>
      <c r="D92">
        <v>908.1</v>
      </c>
      <c r="E92">
        <v>911</v>
      </c>
      <c r="F92" s="18">
        <v>45856</v>
      </c>
      <c r="G92" t="s">
        <v>32</v>
      </c>
      <c r="H92" t="s">
        <v>21</v>
      </c>
      <c r="I92" t="s">
        <v>140</v>
      </c>
      <c r="J92" t="s">
        <v>140</v>
      </c>
      <c r="K92">
        <v>-2.8999999999999773</v>
      </c>
      <c r="L92">
        <v>-17.241379310344964</v>
      </c>
      <c r="M92">
        <v>896.50000000000011</v>
      </c>
      <c r="N92" t="s">
        <v>198</v>
      </c>
      <c r="O92">
        <v>797</v>
      </c>
    </row>
    <row r="93" spans="1:15" x14ac:dyDescent="0.3">
      <c r="A93" t="s">
        <v>113</v>
      </c>
      <c r="B93" t="s">
        <v>11</v>
      </c>
      <c r="C93" t="s">
        <v>12</v>
      </c>
      <c r="D93">
        <v>1756</v>
      </c>
      <c r="E93">
        <v>1746.5</v>
      </c>
      <c r="F93" s="18">
        <v>45824</v>
      </c>
      <c r="G93" t="s">
        <v>114</v>
      </c>
      <c r="H93" t="s">
        <v>31</v>
      </c>
      <c r="I93" t="s">
        <v>140</v>
      </c>
      <c r="J93" t="s">
        <v>140</v>
      </c>
      <c r="K93">
        <v>9.5</v>
      </c>
      <c r="L93">
        <v>5.2631578947368425</v>
      </c>
      <c r="M93">
        <v>1794</v>
      </c>
      <c r="N93" t="s">
        <v>199</v>
      </c>
      <c r="O93">
        <v>1840.1</v>
      </c>
    </row>
    <row r="94" spans="1:15" x14ac:dyDescent="0.3">
      <c r="A94" t="s">
        <v>115</v>
      </c>
      <c r="B94" t="s">
        <v>11</v>
      </c>
      <c r="C94" t="s">
        <v>15</v>
      </c>
      <c r="D94">
        <v>1193</v>
      </c>
      <c r="E94">
        <v>1201</v>
      </c>
      <c r="F94" s="18">
        <v>45568</v>
      </c>
      <c r="G94" t="s">
        <v>116</v>
      </c>
      <c r="H94" t="s">
        <v>21</v>
      </c>
      <c r="I94" t="s">
        <v>140</v>
      </c>
      <c r="J94" t="s">
        <v>140</v>
      </c>
      <c r="K94">
        <v>-8</v>
      </c>
      <c r="L94">
        <v>-6.25</v>
      </c>
      <c r="M94">
        <v>1161</v>
      </c>
      <c r="N94" t="s">
        <v>200</v>
      </c>
      <c r="O94">
        <v>1051.0999999999999</v>
      </c>
    </row>
    <row r="95" spans="1:15" x14ac:dyDescent="0.3">
      <c r="A95" t="s">
        <v>115</v>
      </c>
      <c r="B95" t="s">
        <v>11</v>
      </c>
      <c r="C95" t="s">
        <v>12</v>
      </c>
      <c r="D95">
        <v>783</v>
      </c>
      <c r="E95">
        <v>780.45</v>
      </c>
      <c r="F95" s="18">
        <v>45084</v>
      </c>
      <c r="G95" t="s">
        <v>27</v>
      </c>
      <c r="H95" t="s">
        <v>21</v>
      </c>
      <c r="I95" t="s">
        <v>140</v>
      </c>
      <c r="J95" t="s">
        <v>140</v>
      </c>
      <c r="K95">
        <v>2.5499999999999545</v>
      </c>
      <c r="L95">
        <v>19.607843137255252</v>
      </c>
      <c r="M95">
        <v>793.19999999999982</v>
      </c>
      <c r="N95" t="s">
        <v>200</v>
      </c>
      <c r="O95">
        <v>1051.0999999999999</v>
      </c>
    </row>
    <row r="96" spans="1:15" x14ac:dyDescent="0.3">
      <c r="A96" t="s">
        <v>117</v>
      </c>
      <c r="B96" t="s">
        <v>11</v>
      </c>
      <c r="C96" t="s">
        <v>15</v>
      </c>
      <c r="D96">
        <v>711.1</v>
      </c>
      <c r="E96">
        <v>715.5</v>
      </c>
      <c r="F96" s="18">
        <v>45824</v>
      </c>
      <c r="G96" t="s">
        <v>118</v>
      </c>
      <c r="H96" t="s">
        <v>21</v>
      </c>
      <c r="I96" t="s">
        <v>140</v>
      </c>
      <c r="J96" t="s">
        <v>140</v>
      </c>
      <c r="K96">
        <v>-4.3999999999999773</v>
      </c>
      <c r="L96">
        <v>-11.363636363636422</v>
      </c>
      <c r="M96">
        <v>693.50000000000011</v>
      </c>
      <c r="N96" t="s">
        <v>201</v>
      </c>
      <c r="O96">
        <v>648.54999999999995</v>
      </c>
    </row>
    <row r="97" spans="1:15" x14ac:dyDescent="0.3">
      <c r="A97" t="s">
        <v>117</v>
      </c>
      <c r="B97" t="s">
        <v>11</v>
      </c>
      <c r="C97" t="s">
        <v>15</v>
      </c>
      <c r="D97">
        <v>877</v>
      </c>
      <c r="E97">
        <v>889.25</v>
      </c>
      <c r="F97" s="18">
        <v>45594</v>
      </c>
      <c r="G97" t="s">
        <v>119</v>
      </c>
      <c r="H97" t="s">
        <v>31</v>
      </c>
      <c r="I97" t="s">
        <v>140</v>
      </c>
      <c r="J97" t="s">
        <v>140</v>
      </c>
      <c r="K97">
        <v>-12.25</v>
      </c>
      <c r="L97">
        <v>-4.0816326530612246</v>
      </c>
      <c r="M97">
        <v>828</v>
      </c>
      <c r="N97" t="s">
        <v>201</v>
      </c>
      <c r="O97">
        <v>648.54999999999995</v>
      </c>
    </row>
    <row r="98" spans="1:15" x14ac:dyDescent="0.3">
      <c r="A98" t="s">
        <v>117</v>
      </c>
      <c r="B98" t="s">
        <v>11</v>
      </c>
      <c r="C98" t="s">
        <v>12</v>
      </c>
      <c r="D98">
        <v>478.2</v>
      </c>
      <c r="E98">
        <v>475.2</v>
      </c>
      <c r="F98" s="18">
        <v>45054</v>
      </c>
      <c r="G98" t="s">
        <v>13</v>
      </c>
      <c r="H98" t="s">
        <v>14</v>
      </c>
      <c r="I98" t="s">
        <v>140</v>
      </c>
      <c r="J98" t="s">
        <v>140</v>
      </c>
      <c r="K98">
        <v>3</v>
      </c>
      <c r="L98">
        <v>16.666666666666668</v>
      </c>
      <c r="M98">
        <v>490.2</v>
      </c>
      <c r="N98" t="s">
        <v>201</v>
      </c>
      <c r="O98">
        <v>648.54999999999995</v>
      </c>
    </row>
    <row r="99" spans="1:15" x14ac:dyDescent="0.3">
      <c r="A99" t="s">
        <v>120</v>
      </c>
      <c r="B99" t="s">
        <v>11</v>
      </c>
      <c r="C99" t="s">
        <v>12</v>
      </c>
      <c r="D99">
        <v>372.5</v>
      </c>
      <c r="E99">
        <v>369.25</v>
      </c>
      <c r="F99" s="18">
        <v>45789</v>
      </c>
      <c r="G99" t="s">
        <v>121</v>
      </c>
      <c r="H99" t="s">
        <v>14</v>
      </c>
      <c r="I99" t="s">
        <v>140</v>
      </c>
      <c r="J99" t="s">
        <v>140</v>
      </c>
      <c r="K99">
        <v>3.25</v>
      </c>
      <c r="L99">
        <v>15.384615384615385</v>
      </c>
      <c r="M99">
        <v>385.5</v>
      </c>
      <c r="N99" t="s">
        <v>202</v>
      </c>
      <c r="O99">
        <v>382.5</v>
      </c>
    </row>
    <row r="100" spans="1:15" x14ac:dyDescent="0.3">
      <c r="A100" t="s">
        <v>122</v>
      </c>
      <c r="B100" t="s">
        <v>11</v>
      </c>
      <c r="C100" t="s">
        <v>12</v>
      </c>
      <c r="D100">
        <v>153.5</v>
      </c>
      <c r="E100">
        <v>152.30000000000001</v>
      </c>
      <c r="F100" s="18">
        <v>45873</v>
      </c>
      <c r="G100" t="s">
        <v>13</v>
      </c>
      <c r="H100" t="s">
        <v>14</v>
      </c>
      <c r="I100" t="s">
        <v>140</v>
      </c>
      <c r="J100" t="s">
        <v>140</v>
      </c>
      <c r="K100">
        <v>1.1999999999999886</v>
      </c>
      <c r="L100">
        <v>41.666666666667062</v>
      </c>
      <c r="M100">
        <v>158.29999999999995</v>
      </c>
      <c r="N100" t="s">
        <v>203</v>
      </c>
      <c r="O100">
        <v>158.41</v>
      </c>
    </row>
    <row r="101" spans="1:15" x14ac:dyDescent="0.3">
      <c r="A101" t="s">
        <v>122</v>
      </c>
      <c r="B101" t="s">
        <v>11</v>
      </c>
      <c r="C101" t="s">
        <v>12</v>
      </c>
      <c r="D101">
        <v>123.3</v>
      </c>
      <c r="E101">
        <v>122.45</v>
      </c>
      <c r="F101" s="18">
        <v>45671</v>
      </c>
      <c r="G101" t="s">
        <v>123</v>
      </c>
      <c r="H101" t="s">
        <v>14</v>
      </c>
      <c r="I101" t="s">
        <v>140</v>
      </c>
      <c r="J101" t="s">
        <v>140</v>
      </c>
      <c r="K101">
        <v>0.84999999999999432</v>
      </c>
      <c r="L101">
        <v>58.823529411765101</v>
      </c>
      <c r="M101">
        <v>126.69999999999997</v>
      </c>
      <c r="N101" t="s">
        <v>203</v>
      </c>
      <c r="O101">
        <v>158.41</v>
      </c>
    </row>
    <row r="102" spans="1:15" x14ac:dyDescent="0.3">
      <c r="A102" t="s">
        <v>124</v>
      </c>
      <c r="B102" t="s">
        <v>11</v>
      </c>
      <c r="C102" t="s">
        <v>15</v>
      </c>
      <c r="D102">
        <v>1605</v>
      </c>
      <c r="E102">
        <v>1615</v>
      </c>
      <c r="F102" s="18">
        <v>45855</v>
      </c>
      <c r="G102" t="s">
        <v>32</v>
      </c>
      <c r="H102" t="s">
        <v>21</v>
      </c>
      <c r="I102" t="s">
        <v>140</v>
      </c>
      <c r="J102" t="s">
        <v>140</v>
      </c>
      <c r="K102">
        <v>-10</v>
      </c>
      <c r="L102">
        <v>-5</v>
      </c>
      <c r="M102">
        <v>1565</v>
      </c>
      <c r="N102" t="s">
        <v>204</v>
      </c>
      <c r="O102">
        <v>1482.1</v>
      </c>
    </row>
    <row r="103" spans="1:15" x14ac:dyDescent="0.3">
      <c r="A103" t="s">
        <v>125</v>
      </c>
      <c r="B103" t="s">
        <v>11</v>
      </c>
      <c r="C103" t="s">
        <v>12</v>
      </c>
      <c r="D103">
        <v>2528</v>
      </c>
      <c r="E103">
        <v>2515</v>
      </c>
      <c r="F103" s="18">
        <v>45422</v>
      </c>
      <c r="G103" t="s">
        <v>13</v>
      </c>
      <c r="H103" t="s">
        <v>14</v>
      </c>
      <c r="I103" t="s">
        <v>140</v>
      </c>
      <c r="J103" t="s">
        <v>140</v>
      </c>
      <c r="K103">
        <v>13</v>
      </c>
      <c r="L103">
        <v>3.8461538461538463</v>
      </c>
      <c r="M103">
        <v>2580</v>
      </c>
      <c r="N103" t="s">
        <v>205</v>
      </c>
      <c r="O103">
        <v>3568.4</v>
      </c>
    </row>
    <row r="104" spans="1:15" x14ac:dyDescent="0.3">
      <c r="A104" t="s">
        <v>126</v>
      </c>
      <c r="B104" t="s">
        <v>11</v>
      </c>
      <c r="C104" t="s">
        <v>12</v>
      </c>
      <c r="D104">
        <v>1011</v>
      </c>
      <c r="E104">
        <v>997.4</v>
      </c>
      <c r="F104" s="18">
        <v>45322</v>
      </c>
      <c r="G104" t="s">
        <v>13</v>
      </c>
      <c r="H104" t="s">
        <v>14</v>
      </c>
      <c r="I104" t="s">
        <v>140</v>
      </c>
      <c r="J104" t="s">
        <v>140</v>
      </c>
      <c r="K104">
        <v>13.600000000000023</v>
      </c>
      <c r="L104">
        <v>3.6764705882352882</v>
      </c>
      <c r="M104">
        <v>1065.4000000000001</v>
      </c>
      <c r="N104" t="s">
        <v>206</v>
      </c>
      <c r="O104">
        <v>1344.3</v>
      </c>
    </row>
    <row r="105" spans="1:15" x14ac:dyDescent="0.3">
      <c r="A105" t="s">
        <v>126</v>
      </c>
      <c r="B105" t="s">
        <v>11</v>
      </c>
      <c r="C105" t="s">
        <v>12</v>
      </c>
      <c r="D105">
        <v>851</v>
      </c>
      <c r="E105">
        <v>838.9</v>
      </c>
      <c r="F105" s="18">
        <v>45259</v>
      </c>
      <c r="G105" t="s">
        <v>27</v>
      </c>
      <c r="H105" t="s">
        <v>14</v>
      </c>
      <c r="I105" t="s">
        <v>140</v>
      </c>
      <c r="J105" t="s">
        <v>140</v>
      </c>
      <c r="K105">
        <v>12.100000000000023</v>
      </c>
      <c r="L105">
        <v>4.1322314049586701</v>
      </c>
      <c r="M105">
        <v>899.40000000000009</v>
      </c>
      <c r="N105" t="s">
        <v>206</v>
      </c>
      <c r="O105">
        <v>1344.3</v>
      </c>
    </row>
    <row r="106" spans="1:15" x14ac:dyDescent="0.3">
      <c r="A106" t="s">
        <v>126</v>
      </c>
      <c r="B106" t="s">
        <v>11</v>
      </c>
      <c r="C106" t="s">
        <v>12</v>
      </c>
      <c r="D106">
        <v>592.6</v>
      </c>
      <c r="E106">
        <v>586.79999999999995</v>
      </c>
      <c r="F106" s="18">
        <v>45112</v>
      </c>
      <c r="G106" t="s">
        <v>27</v>
      </c>
      <c r="H106" t="s">
        <v>14</v>
      </c>
      <c r="I106" t="s">
        <v>140</v>
      </c>
      <c r="J106" t="s">
        <v>140</v>
      </c>
      <c r="K106">
        <v>5.8000000000000682</v>
      </c>
      <c r="L106">
        <v>8.6206896551723116</v>
      </c>
      <c r="M106">
        <v>615.8000000000003</v>
      </c>
      <c r="N106" t="s">
        <v>206</v>
      </c>
      <c r="O106">
        <v>1344.3</v>
      </c>
    </row>
    <row r="107" spans="1:15" x14ac:dyDescent="0.3">
      <c r="A107" t="s">
        <v>127</v>
      </c>
      <c r="B107" t="s">
        <v>11</v>
      </c>
      <c r="C107" t="s">
        <v>15</v>
      </c>
      <c r="D107">
        <v>8093</v>
      </c>
      <c r="E107">
        <v>8165</v>
      </c>
      <c r="F107" s="18">
        <v>45581</v>
      </c>
      <c r="G107" t="s">
        <v>13</v>
      </c>
      <c r="H107" t="s">
        <v>14</v>
      </c>
      <c r="I107" t="s">
        <v>140</v>
      </c>
      <c r="J107" t="s">
        <v>140</v>
      </c>
      <c r="K107">
        <v>-72</v>
      </c>
      <c r="L107">
        <v>-0.69444444444444442</v>
      </c>
      <c r="M107">
        <v>7805</v>
      </c>
      <c r="N107" t="s">
        <v>207</v>
      </c>
      <c r="O107">
        <v>5403</v>
      </c>
    </row>
    <row r="108" spans="1:15" x14ac:dyDescent="0.3">
      <c r="A108" t="s">
        <v>128</v>
      </c>
      <c r="B108" t="s">
        <v>11</v>
      </c>
      <c r="C108" t="s">
        <v>12</v>
      </c>
      <c r="D108">
        <v>2180</v>
      </c>
      <c r="E108">
        <v>2168</v>
      </c>
      <c r="F108" s="18">
        <v>45671</v>
      </c>
      <c r="G108" t="s">
        <v>27</v>
      </c>
      <c r="H108" t="s">
        <v>14</v>
      </c>
      <c r="I108" t="s">
        <v>140</v>
      </c>
      <c r="J108" t="s">
        <v>140</v>
      </c>
      <c r="K108">
        <v>12</v>
      </c>
      <c r="L108">
        <v>4.166666666666667</v>
      </c>
      <c r="M108">
        <v>2228</v>
      </c>
      <c r="N108" t="s">
        <v>208</v>
      </c>
      <c r="O108">
        <v>2982.8</v>
      </c>
    </row>
    <row r="109" spans="1:15" x14ac:dyDescent="0.3">
      <c r="A109" t="s">
        <v>129</v>
      </c>
      <c r="B109" t="s">
        <v>11</v>
      </c>
      <c r="C109" t="s">
        <v>12</v>
      </c>
      <c r="D109">
        <v>947.6</v>
      </c>
      <c r="E109">
        <v>943.7</v>
      </c>
      <c r="F109" s="18">
        <v>45124</v>
      </c>
      <c r="G109" t="s">
        <v>27</v>
      </c>
      <c r="H109" t="s">
        <v>14</v>
      </c>
      <c r="I109" t="s">
        <v>140</v>
      </c>
      <c r="J109" t="s">
        <v>140</v>
      </c>
      <c r="K109">
        <v>3.8999999999999773</v>
      </c>
      <c r="L109">
        <v>12.820512820512896</v>
      </c>
      <c r="M109">
        <v>963.19999999999993</v>
      </c>
      <c r="N109" t="s">
        <v>209</v>
      </c>
      <c r="O109">
        <v>1299.7</v>
      </c>
    </row>
    <row r="110" spans="1:15" x14ac:dyDescent="0.3">
      <c r="A110" t="s">
        <v>130</v>
      </c>
      <c r="B110" t="s">
        <v>11</v>
      </c>
      <c r="C110" t="s">
        <v>12</v>
      </c>
      <c r="D110">
        <v>499</v>
      </c>
      <c r="E110">
        <v>495.55</v>
      </c>
      <c r="F110" s="18">
        <v>45043</v>
      </c>
      <c r="G110" t="s">
        <v>27</v>
      </c>
      <c r="H110" t="s">
        <v>14</v>
      </c>
      <c r="I110" t="s">
        <v>140</v>
      </c>
      <c r="J110" t="s">
        <v>140</v>
      </c>
      <c r="K110">
        <v>3.4499999999999886</v>
      </c>
      <c r="L110">
        <v>14.492753623188454</v>
      </c>
      <c r="M110">
        <v>512.79999999999995</v>
      </c>
      <c r="N110" t="s">
        <v>210</v>
      </c>
      <c r="O110">
        <v>1085.5</v>
      </c>
    </row>
    <row r="111" spans="1:15" x14ac:dyDescent="0.3">
      <c r="A111" t="s">
        <v>131</v>
      </c>
      <c r="B111" t="s">
        <v>11</v>
      </c>
      <c r="C111" t="s">
        <v>12</v>
      </c>
      <c r="D111">
        <v>448</v>
      </c>
      <c r="E111">
        <v>444.1</v>
      </c>
      <c r="F111" s="18">
        <v>45422</v>
      </c>
      <c r="G111" t="s">
        <v>13</v>
      </c>
      <c r="H111" t="s">
        <v>14</v>
      </c>
      <c r="I111" t="s">
        <v>140</v>
      </c>
      <c r="J111" t="s">
        <v>140</v>
      </c>
      <c r="K111">
        <v>3.8999999999999773</v>
      </c>
      <c r="L111">
        <v>12.820512820512896</v>
      </c>
      <c r="M111">
        <v>463.59999999999991</v>
      </c>
      <c r="N111" t="s">
        <v>211</v>
      </c>
      <c r="O111">
        <v>685.4</v>
      </c>
    </row>
    <row r="112" spans="1:15" x14ac:dyDescent="0.3">
      <c r="A112" t="s">
        <v>132</v>
      </c>
      <c r="B112" t="s">
        <v>11</v>
      </c>
      <c r="C112" t="s">
        <v>12</v>
      </c>
      <c r="D112">
        <v>413.5</v>
      </c>
      <c r="E112">
        <v>409</v>
      </c>
      <c r="F112" s="18">
        <v>45253</v>
      </c>
      <c r="G112" t="s">
        <v>133</v>
      </c>
      <c r="H112" t="s">
        <v>31</v>
      </c>
      <c r="I112" t="s">
        <v>140</v>
      </c>
      <c r="J112" t="s">
        <v>140</v>
      </c>
      <c r="K112">
        <v>4.5</v>
      </c>
      <c r="L112">
        <v>11.111111111111111</v>
      </c>
      <c r="M112">
        <v>431.5</v>
      </c>
      <c r="N112" t="s">
        <v>212</v>
      </c>
      <c r="O112">
        <v>500.3</v>
      </c>
    </row>
    <row r="113" spans="1:15" x14ac:dyDescent="0.3">
      <c r="A113" t="s">
        <v>134</v>
      </c>
      <c r="B113" t="s">
        <v>11</v>
      </c>
      <c r="C113" t="s">
        <v>15</v>
      </c>
      <c r="D113">
        <v>277.2</v>
      </c>
      <c r="E113">
        <v>280</v>
      </c>
      <c r="F113" s="18">
        <v>45728</v>
      </c>
      <c r="G113" t="s">
        <v>48</v>
      </c>
      <c r="H113" t="s">
        <v>14</v>
      </c>
      <c r="I113" t="s">
        <v>140</v>
      </c>
      <c r="J113" t="s">
        <v>140</v>
      </c>
      <c r="K113">
        <v>-2.8000000000000114</v>
      </c>
      <c r="L113">
        <v>-17.857142857142783</v>
      </c>
      <c r="M113">
        <v>265.99999999999994</v>
      </c>
      <c r="N113" t="s">
        <v>213</v>
      </c>
      <c r="O113">
        <v>240.34</v>
      </c>
    </row>
    <row r="114" spans="1:15" x14ac:dyDescent="0.3">
      <c r="A114" t="s">
        <v>134</v>
      </c>
      <c r="B114" t="s">
        <v>42</v>
      </c>
      <c r="C114" t="s">
        <v>12</v>
      </c>
      <c r="D114">
        <v>198.9</v>
      </c>
      <c r="E114">
        <v>198.1</v>
      </c>
      <c r="F114" s="18">
        <v>45259</v>
      </c>
      <c r="G114" t="s">
        <v>13</v>
      </c>
      <c r="H114" t="s">
        <v>14</v>
      </c>
      <c r="I114" t="s">
        <v>140</v>
      </c>
      <c r="J114" t="s">
        <v>140</v>
      </c>
      <c r="K114">
        <v>0.80000000000001137</v>
      </c>
      <c r="L114">
        <v>62.499999999999112</v>
      </c>
      <c r="M114">
        <v>202.10000000000005</v>
      </c>
      <c r="N114" t="s">
        <v>213</v>
      </c>
      <c r="O114">
        <v>240.34</v>
      </c>
    </row>
  </sheetData>
  <conditionalFormatting sqref="O1:O114 O420:O1048576">
    <cfRule type="expression" dxfId="0" priority="12">
      <formula>AND(O2&gt;=E2*0.975, O2&lt;=E2*1.025)</formula>
    </cfRule>
  </conditionalFormatting>
  <conditionalFormatting sqref="O1:O1048576">
    <cfRule type="expression" priority="10">
      <formula>IF(ABS((L2-B2)/B2) &lt;= 0.025, IF(L2 &lt; B2, "Red", "Green"), "")</formula>
    </cfRule>
  </conditionalFormatting>
  <conditionalFormatting sqref="O2">
    <cfRule type="expression" priority="5">
      <formula>"Last Close Price=IF(ABS(([LTP]-[Entry Price])/[Entry Price]) &lt;= 0.025, IF([LTP] &lt; [Entry Price], ""Red"", ""Green""), """") 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6F05-AEE3-4D25-9A07-75F42CC16FE1}">
  <dimension ref="A1:O114"/>
  <sheetViews>
    <sheetView topLeftCell="J1" workbookViewId="0">
      <selection activeCell="R19" sqref="R19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  <col min="16" max="16" width="16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</row>
    <row r="2" spans="1:15" x14ac:dyDescent="0.3">
      <c r="A2" t="s">
        <v>10</v>
      </c>
      <c r="B2" t="s">
        <v>11</v>
      </c>
      <c r="C2" t="s">
        <v>12</v>
      </c>
      <c r="D2">
        <v>1773</v>
      </c>
      <c r="E2">
        <v>1761.5</v>
      </c>
      <c r="F2" s="18">
        <v>45131</v>
      </c>
      <c r="G2" t="s">
        <v>13</v>
      </c>
      <c r="H2" t="s">
        <v>14</v>
      </c>
      <c r="I2" t="s">
        <v>140</v>
      </c>
      <c r="J2" t="s">
        <v>140</v>
      </c>
      <c r="K2">
        <v>11.5</v>
      </c>
      <c r="L2">
        <v>4.3478260869565215</v>
      </c>
      <c r="M2">
        <v>1819</v>
      </c>
      <c r="N2" t="s">
        <v>141</v>
      </c>
      <c r="O2">
        <v>1789</v>
      </c>
    </row>
    <row r="3" spans="1:15" x14ac:dyDescent="0.3">
      <c r="A3" t="s">
        <v>16</v>
      </c>
      <c r="B3" t="s">
        <v>11</v>
      </c>
      <c r="C3" t="s">
        <v>12</v>
      </c>
      <c r="D3">
        <v>1960.9</v>
      </c>
      <c r="E3">
        <v>1944.2</v>
      </c>
      <c r="F3" s="18">
        <v>45068</v>
      </c>
      <c r="G3" t="s">
        <v>17</v>
      </c>
      <c r="H3" t="s">
        <v>14</v>
      </c>
      <c r="I3" t="s">
        <v>140</v>
      </c>
      <c r="J3" t="s">
        <v>140</v>
      </c>
      <c r="K3">
        <v>16.700000000000045</v>
      </c>
      <c r="L3">
        <v>2.9940119760478958</v>
      </c>
      <c r="M3">
        <v>2027.7000000000003</v>
      </c>
      <c r="N3" t="s">
        <v>142</v>
      </c>
      <c r="O3">
        <v>2221.1</v>
      </c>
    </row>
    <row r="4" spans="1:15" x14ac:dyDescent="0.3">
      <c r="A4" t="s">
        <v>18</v>
      </c>
      <c r="B4" t="s">
        <v>11</v>
      </c>
      <c r="C4" t="s">
        <v>12</v>
      </c>
      <c r="D4">
        <v>693.3</v>
      </c>
      <c r="E4">
        <v>684.15</v>
      </c>
      <c r="F4" s="18">
        <v>45068</v>
      </c>
      <c r="G4" t="s">
        <v>13</v>
      </c>
      <c r="H4" t="s">
        <v>14</v>
      </c>
      <c r="I4" t="s">
        <v>140</v>
      </c>
      <c r="J4" t="s">
        <v>140</v>
      </c>
      <c r="K4">
        <v>9.1499999999999773</v>
      </c>
      <c r="L4">
        <v>5.4644808743169531</v>
      </c>
      <c r="M4">
        <v>729.89999999999986</v>
      </c>
      <c r="N4" t="s">
        <v>143</v>
      </c>
      <c r="O4">
        <v>1323.8</v>
      </c>
    </row>
    <row r="5" spans="1:15" x14ac:dyDescent="0.3">
      <c r="A5" t="s">
        <v>19</v>
      </c>
      <c r="B5" t="s">
        <v>11</v>
      </c>
      <c r="C5" t="s">
        <v>12</v>
      </c>
      <c r="D5">
        <v>4897.3</v>
      </c>
      <c r="E5">
        <v>4854.3</v>
      </c>
      <c r="F5" s="18">
        <v>45233</v>
      </c>
      <c r="G5" t="s">
        <v>20</v>
      </c>
      <c r="H5" t="s">
        <v>21</v>
      </c>
      <c r="I5" t="s">
        <v>140</v>
      </c>
      <c r="J5" t="s">
        <v>140</v>
      </c>
      <c r="K5">
        <v>43</v>
      </c>
      <c r="L5">
        <v>1.1627906976744187</v>
      </c>
      <c r="M5">
        <v>5069.3</v>
      </c>
      <c r="N5" t="s">
        <v>144</v>
      </c>
      <c r="O5">
        <v>7085</v>
      </c>
    </row>
    <row r="6" spans="1:15" x14ac:dyDescent="0.3">
      <c r="A6" t="s">
        <v>23</v>
      </c>
      <c r="B6" t="s">
        <v>11</v>
      </c>
      <c r="C6" t="s">
        <v>12</v>
      </c>
      <c r="D6">
        <v>71.25</v>
      </c>
      <c r="E6">
        <v>70.900000000000006</v>
      </c>
      <c r="F6" s="18">
        <v>45044</v>
      </c>
      <c r="G6" t="s">
        <v>25</v>
      </c>
      <c r="H6" t="s">
        <v>14</v>
      </c>
      <c r="I6" t="s">
        <v>140</v>
      </c>
      <c r="J6" t="s">
        <v>140</v>
      </c>
      <c r="K6">
        <v>0.34999999999999432</v>
      </c>
      <c r="L6">
        <v>142.85714285714516</v>
      </c>
      <c r="M6">
        <v>72.649999999999977</v>
      </c>
      <c r="N6" t="s">
        <v>145</v>
      </c>
      <c r="O6">
        <v>118.86</v>
      </c>
    </row>
    <row r="7" spans="1:15" x14ac:dyDescent="0.3">
      <c r="A7" t="s">
        <v>26</v>
      </c>
      <c r="B7" t="s">
        <v>11</v>
      </c>
      <c r="C7" t="s">
        <v>12</v>
      </c>
      <c r="D7">
        <v>6475.8</v>
      </c>
      <c r="E7">
        <v>6431.2</v>
      </c>
      <c r="F7" s="18">
        <v>45287</v>
      </c>
      <c r="G7" t="s">
        <v>25</v>
      </c>
      <c r="H7" t="s">
        <v>21</v>
      </c>
      <c r="I7" t="s">
        <v>140</v>
      </c>
      <c r="J7" t="s">
        <v>140</v>
      </c>
      <c r="K7">
        <v>44.600000000000364</v>
      </c>
      <c r="L7">
        <v>1.1210762331838473</v>
      </c>
      <c r="M7">
        <v>6654.2000000000016</v>
      </c>
      <c r="N7" t="s">
        <v>146</v>
      </c>
      <c r="O7">
        <v>8182.5</v>
      </c>
    </row>
    <row r="8" spans="1:15" x14ac:dyDescent="0.3">
      <c r="A8" t="s">
        <v>26</v>
      </c>
      <c r="B8" t="s">
        <v>11</v>
      </c>
      <c r="C8" t="s">
        <v>12</v>
      </c>
      <c r="D8">
        <v>4865.3999999999996</v>
      </c>
      <c r="E8">
        <v>4832.8</v>
      </c>
      <c r="F8" s="18">
        <v>45184</v>
      </c>
      <c r="G8" t="s">
        <v>27</v>
      </c>
      <c r="H8" t="s">
        <v>14</v>
      </c>
      <c r="I8" t="s">
        <v>140</v>
      </c>
      <c r="J8" t="s">
        <v>140</v>
      </c>
      <c r="K8">
        <v>32.599999999999454</v>
      </c>
      <c r="L8">
        <v>1.5337423312883693</v>
      </c>
      <c r="M8">
        <v>4995.7999999999975</v>
      </c>
      <c r="N8" t="s">
        <v>146</v>
      </c>
      <c r="O8">
        <v>8182.5</v>
      </c>
    </row>
    <row r="9" spans="1:15" x14ac:dyDescent="0.3">
      <c r="A9" t="s">
        <v>26</v>
      </c>
      <c r="B9" t="s">
        <v>11</v>
      </c>
      <c r="C9" t="s">
        <v>15</v>
      </c>
      <c r="D9">
        <v>8279.9</v>
      </c>
      <c r="E9">
        <v>8309.2000000000007</v>
      </c>
      <c r="F9" s="18">
        <v>45863</v>
      </c>
      <c r="G9" t="s">
        <v>13</v>
      </c>
      <c r="H9" t="s">
        <v>14</v>
      </c>
      <c r="I9" t="s">
        <v>140</v>
      </c>
      <c r="J9" t="s">
        <v>140</v>
      </c>
      <c r="K9">
        <v>-29.300000000001091</v>
      </c>
      <c r="L9">
        <v>-1.7064846416381616</v>
      </c>
      <c r="M9">
        <v>8162.6999999999953</v>
      </c>
      <c r="N9" t="s">
        <v>146</v>
      </c>
      <c r="O9">
        <v>8182.5</v>
      </c>
    </row>
    <row r="10" spans="1:15" x14ac:dyDescent="0.3">
      <c r="A10" t="s">
        <v>28</v>
      </c>
      <c r="B10" t="s">
        <v>11</v>
      </c>
      <c r="C10" t="s">
        <v>12</v>
      </c>
      <c r="D10">
        <v>1363.5</v>
      </c>
      <c r="E10">
        <v>1353.4</v>
      </c>
      <c r="F10" s="18">
        <v>45054</v>
      </c>
      <c r="G10" t="s">
        <v>13</v>
      </c>
      <c r="H10" t="s">
        <v>14</v>
      </c>
      <c r="I10" t="s">
        <v>140</v>
      </c>
      <c r="J10" t="s">
        <v>140</v>
      </c>
      <c r="K10">
        <v>10.099999999999909</v>
      </c>
      <c r="L10">
        <v>4.9504950495049949</v>
      </c>
      <c r="M10">
        <v>1403.8999999999996</v>
      </c>
      <c r="N10" t="s">
        <v>147</v>
      </c>
      <c r="O10">
        <v>1907.3</v>
      </c>
    </row>
    <row r="11" spans="1:15" x14ac:dyDescent="0.3">
      <c r="A11" t="s">
        <v>29</v>
      </c>
      <c r="B11" t="s">
        <v>11</v>
      </c>
      <c r="C11" t="s">
        <v>15</v>
      </c>
      <c r="D11">
        <v>295.35000000000002</v>
      </c>
      <c r="E11">
        <v>300.7</v>
      </c>
      <c r="F11" s="18">
        <v>45447</v>
      </c>
      <c r="G11" t="s">
        <v>30</v>
      </c>
      <c r="H11" t="s">
        <v>31</v>
      </c>
      <c r="I11" t="s">
        <v>140</v>
      </c>
      <c r="J11" t="s">
        <v>140</v>
      </c>
      <c r="K11">
        <v>-5.3499999999999659</v>
      </c>
      <c r="L11">
        <v>-9.3457943925234233</v>
      </c>
      <c r="M11">
        <v>273.95000000000016</v>
      </c>
      <c r="N11" t="s">
        <v>148</v>
      </c>
      <c r="O11">
        <v>244.51</v>
      </c>
    </row>
    <row r="12" spans="1:15" x14ac:dyDescent="0.3">
      <c r="A12" t="s">
        <v>29</v>
      </c>
      <c r="B12" t="s">
        <v>11</v>
      </c>
      <c r="C12" t="s">
        <v>12</v>
      </c>
      <c r="D12">
        <v>235.1</v>
      </c>
      <c r="E12">
        <v>234.4</v>
      </c>
      <c r="F12" s="18">
        <v>45873</v>
      </c>
      <c r="G12" t="s">
        <v>32</v>
      </c>
      <c r="H12" t="s">
        <v>21</v>
      </c>
      <c r="I12" t="s">
        <v>140</v>
      </c>
      <c r="J12" t="s">
        <v>140</v>
      </c>
      <c r="K12">
        <v>0.69999999999998863</v>
      </c>
      <c r="L12">
        <v>71.428571428572582</v>
      </c>
      <c r="M12">
        <v>237.89999999999995</v>
      </c>
      <c r="N12" t="s">
        <v>148</v>
      </c>
      <c r="O12">
        <v>244.51</v>
      </c>
    </row>
    <row r="13" spans="1:15" x14ac:dyDescent="0.3">
      <c r="A13" t="s">
        <v>33</v>
      </c>
      <c r="B13" t="s">
        <v>11</v>
      </c>
      <c r="C13" t="s">
        <v>12</v>
      </c>
      <c r="D13">
        <v>351.5</v>
      </c>
      <c r="E13">
        <v>348.45</v>
      </c>
      <c r="F13" s="18">
        <v>45793</v>
      </c>
      <c r="G13" t="s">
        <v>34</v>
      </c>
      <c r="H13" t="s">
        <v>14</v>
      </c>
      <c r="I13" t="s">
        <v>140</v>
      </c>
      <c r="J13" t="s">
        <v>140</v>
      </c>
      <c r="K13">
        <v>3.0500000000000114</v>
      </c>
      <c r="L13">
        <v>16.393442622950758</v>
      </c>
      <c r="M13">
        <v>363.70000000000005</v>
      </c>
      <c r="N13" t="s">
        <v>149</v>
      </c>
      <c r="O13">
        <v>385.6</v>
      </c>
    </row>
    <row r="14" spans="1:15" x14ac:dyDescent="0.3">
      <c r="A14" t="s">
        <v>33</v>
      </c>
      <c r="B14" t="s">
        <v>11</v>
      </c>
      <c r="C14" t="s">
        <v>12</v>
      </c>
      <c r="D14">
        <v>323.3</v>
      </c>
      <c r="E14">
        <v>319.89999999999998</v>
      </c>
      <c r="F14" s="18">
        <v>45790</v>
      </c>
      <c r="G14" t="s">
        <v>35</v>
      </c>
      <c r="H14" t="s">
        <v>31</v>
      </c>
      <c r="I14" t="s">
        <v>140</v>
      </c>
      <c r="J14" t="s">
        <v>140</v>
      </c>
      <c r="K14">
        <v>3.4000000000000341</v>
      </c>
      <c r="L14">
        <v>14.705882352941028</v>
      </c>
      <c r="M14">
        <v>336.90000000000015</v>
      </c>
      <c r="N14" t="s">
        <v>149</v>
      </c>
      <c r="O14">
        <v>385.6</v>
      </c>
    </row>
    <row r="15" spans="1:15" x14ac:dyDescent="0.3">
      <c r="A15" t="s">
        <v>33</v>
      </c>
      <c r="B15" t="s">
        <v>11</v>
      </c>
      <c r="C15" t="s">
        <v>12</v>
      </c>
      <c r="D15">
        <v>212.7</v>
      </c>
      <c r="E15">
        <v>209.75</v>
      </c>
      <c r="F15" s="18">
        <v>45384</v>
      </c>
      <c r="G15" t="s">
        <v>36</v>
      </c>
      <c r="H15" t="s">
        <v>14</v>
      </c>
      <c r="I15" t="s">
        <v>140</v>
      </c>
      <c r="J15" t="s">
        <v>140</v>
      </c>
      <c r="K15">
        <v>2.9499999999999886</v>
      </c>
      <c r="L15">
        <v>16.949152542372946</v>
      </c>
      <c r="M15">
        <v>224.49999999999994</v>
      </c>
      <c r="N15" t="s">
        <v>149</v>
      </c>
      <c r="O15">
        <v>385.6</v>
      </c>
    </row>
    <row r="16" spans="1:15" x14ac:dyDescent="0.3">
      <c r="A16" t="s">
        <v>33</v>
      </c>
      <c r="B16" t="s">
        <v>11</v>
      </c>
      <c r="C16" t="s">
        <v>15</v>
      </c>
      <c r="D16">
        <v>426.7</v>
      </c>
      <c r="E16">
        <v>428.6</v>
      </c>
      <c r="F16" s="18">
        <v>45845</v>
      </c>
      <c r="G16" t="s">
        <v>37</v>
      </c>
      <c r="H16" t="s">
        <v>21</v>
      </c>
      <c r="I16" t="s">
        <v>140</v>
      </c>
      <c r="J16" t="s">
        <v>140</v>
      </c>
      <c r="K16">
        <v>-1.9000000000000341</v>
      </c>
      <c r="L16">
        <v>-26.31578947368374</v>
      </c>
      <c r="M16">
        <v>419.09999999999985</v>
      </c>
      <c r="N16" t="s">
        <v>149</v>
      </c>
      <c r="O16">
        <v>385.6</v>
      </c>
    </row>
    <row r="17" spans="1:15" x14ac:dyDescent="0.3">
      <c r="A17" t="s">
        <v>33</v>
      </c>
      <c r="B17" t="s">
        <v>11</v>
      </c>
      <c r="C17" t="s">
        <v>12</v>
      </c>
      <c r="D17">
        <v>377.5</v>
      </c>
      <c r="E17">
        <v>375.7</v>
      </c>
      <c r="F17" s="18">
        <v>45873</v>
      </c>
      <c r="G17" t="s">
        <v>13</v>
      </c>
      <c r="H17" t="s">
        <v>14</v>
      </c>
      <c r="I17" t="s">
        <v>38</v>
      </c>
      <c r="J17" t="s">
        <v>140</v>
      </c>
      <c r="K17">
        <v>1.8000000000000114</v>
      </c>
      <c r="L17">
        <v>27.777777777777601</v>
      </c>
      <c r="M17">
        <v>384.70000000000005</v>
      </c>
      <c r="N17" t="s">
        <v>149</v>
      </c>
      <c r="O17">
        <v>385.6</v>
      </c>
    </row>
    <row r="18" spans="1:15" x14ac:dyDescent="0.3">
      <c r="A18" t="s">
        <v>39</v>
      </c>
      <c r="B18" t="s">
        <v>11</v>
      </c>
      <c r="C18" t="s">
        <v>15</v>
      </c>
      <c r="D18">
        <v>1376.25</v>
      </c>
      <c r="E18">
        <v>1388.7</v>
      </c>
      <c r="F18" s="18">
        <v>45638</v>
      </c>
      <c r="G18" t="s">
        <v>40</v>
      </c>
      <c r="H18" t="s">
        <v>31</v>
      </c>
      <c r="I18" t="s">
        <v>140</v>
      </c>
      <c r="J18" t="s">
        <v>140</v>
      </c>
      <c r="K18">
        <v>-12.450000000000045</v>
      </c>
      <c r="L18">
        <v>-4.0160642570280976</v>
      </c>
      <c r="M18">
        <v>1326.4499999999998</v>
      </c>
      <c r="N18" t="s">
        <v>150</v>
      </c>
      <c r="O18">
        <v>1163.5</v>
      </c>
    </row>
    <row r="19" spans="1:15" x14ac:dyDescent="0.3">
      <c r="A19" t="s">
        <v>41</v>
      </c>
      <c r="B19" t="s">
        <v>42</v>
      </c>
      <c r="C19" t="s">
        <v>12</v>
      </c>
      <c r="D19">
        <v>1466.9</v>
      </c>
      <c r="E19">
        <v>1462.5</v>
      </c>
      <c r="F19" s="18">
        <v>45526</v>
      </c>
      <c r="G19" t="s">
        <v>13</v>
      </c>
      <c r="H19" t="s">
        <v>14</v>
      </c>
      <c r="I19" t="s">
        <v>140</v>
      </c>
      <c r="J19" t="s">
        <v>140</v>
      </c>
      <c r="K19">
        <v>4.4000000000000909</v>
      </c>
      <c r="L19">
        <v>11.363636363636129</v>
      </c>
      <c r="M19">
        <v>1484.5000000000005</v>
      </c>
      <c r="N19" t="s">
        <v>151</v>
      </c>
      <c r="O19">
        <v>1861.1</v>
      </c>
    </row>
    <row r="20" spans="1:15" x14ac:dyDescent="0.3">
      <c r="A20" t="s">
        <v>41</v>
      </c>
      <c r="B20" t="s">
        <v>11</v>
      </c>
      <c r="C20" t="s">
        <v>12</v>
      </c>
      <c r="D20">
        <v>844</v>
      </c>
      <c r="E20">
        <v>839.5</v>
      </c>
      <c r="F20" s="18">
        <v>45099</v>
      </c>
      <c r="G20" t="s">
        <v>17</v>
      </c>
      <c r="H20" t="s">
        <v>21</v>
      </c>
      <c r="I20" t="s">
        <v>140</v>
      </c>
      <c r="J20" t="s">
        <v>140</v>
      </c>
      <c r="K20">
        <v>4.5</v>
      </c>
      <c r="L20">
        <v>11.111111111111111</v>
      </c>
      <c r="M20">
        <v>862</v>
      </c>
      <c r="N20" t="s">
        <v>151</v>
      </c>
      <c r="O20">
        <v>1861.1</v>
      </c>
    </row>
    <row r="21" spans="1:15" x14ac:dyDescent="0.3">
      <c r="A21" t="s">
        <v>43</v>
      </c>
      <c r="B21" t="s">
        <v>11</v>
      </c>
      <c r="C21" t="s">
        <v>15</v>
      </c>
      <c r="D21">
        <v>293.85000000000002</v>
      </c>
      <c r="E21">
        <v>295.89999999999998</v>
      </c>
      <c r="F21" s="18">
        <v>45533</v>
      </c>
      <c r="G21" t="s">
        <v>44</v>
      </c>
      <c r="H21" t="s">
        <v>31</v>
      </c>
      <c r="I21" t="s">
        <v>140</v>
      </c>
      <c r="J21" t="s">
        <v>140</v>
      </c>
      <c r="K21">
        <v>-2.0499999999999545</v>
      </c>
      <c r="L21">
        <v>-24.390243902439565</v>
      </c>
      <c r="M21">
        <v>285.6500000000002</v>
      </c>
      <c r="N21" t="s">
        <v>152</v>
      </c>
      <c r="O21">
        <v>222.17</v>
      </c>
    </row>
    <row r="22" spans="1:15" x14ac:dyDescent="0.3">
      <c r="A22" t="s">
        <v>43</v>
      </c>
      <c r="B22" t="s">
        <v>11</v>
      </c>
      <c r="C22" t="s">
        <v>12</v>
      </c>
      <c r="D22">
        <v>101.1</v>
      </c>
      <c r="E22">
        <v>100.4</v>
      </c>
      <c r="F22" s="18">
        <v>45160</v>
      </c>
      <c r="G22" t="s">
        <v>13</v>
      </c>
      <c r="H22" t="s">
        <v>14</v>
      </c>
      <c r="I22" t="s">
        <v>140</v>
      </c>
      <c r="J22" t="s">
        <v>140</v>
      </c>
      <c r="K22">
        <v>0.69999999999998863</v>
      </c>
      <c r="L22">
        <v>71.428571428572582</v>
      </c>
      <c r="M22">
        <v>103.89999999999995</v>
      </c>
      <c r="N22" t="s">
        <v>152</v>
      </c>
      <c r="O22">
        <v>222.17</v>
      </c>
    </row>
    <row r="23" spans="1:15" x14ac:dyDescent="0.3">
      <c r="A23" t="s">
        <v>43</v>
      </c>
      <c r="B23" t="s">
        <v>11</v>
      </c>
      <c r="C23" t="s">
        <v>12</v>
      </c>
      <c r="D23">
        <v>87.2</v>
      </c>
      <c r="E23">
        <v>86.4</v>
      </c>
      <c r="F23" s="18">
        <v>45112</v>
      </c>
      <c r="G23" t="s">
        <v>13</v>
      </c>
      <c r="H23" t="s">
        <v>14</v>
      </c>
      <c r="I23" t="s">
        <v>140</v>
      </c>
      <c r="J23" t="s">
        <v>140</v>
      </c>
      <c r="K23">
        <v>0.79999999999999716</v>
      </c>
      <c r="L23">
        <v>62.50000000000022</v>
      </c>
      <c r="M23">
        <v>90.399999999999991</v>
      </c>
      <c r="N23" t="s">
        <v>152</v>
      </c>
      <c r="O23">
        <v>222.17</v>
      </c>
    </row>
    <row r="24" spans="1:15" x14ac:dyDescent="0.3">
      <c r="A24" t="s">
        <v>45</v>
      </c>
      <c r="B24" t="s">
        <v>11</v>
      </c>
      <c r="C24" t="s">
        <v>12</v>
      </c>
      <c r="D24">
        <v>175</v>
      </c>
      <c r="E24">
        <v>174.1</v>
      </c>
      <c r="F24" s="18">
        <v>45231</v>
      </c>
      <c r="G24" t="s">
        <v>46</v>
      </c>
      <c r="H24" t="s">
        <v>21</v>
      </c>
      <c r="I24" t="s">
        <v>140</v>
      </c>
      <c r="J24" t="s">
        <v>140</v>
      </c>
      <c r="K24">
        <v>0.90000000000000568</v>
      </c>
      <c r="L24">
        <v>55.555555555555202</v>
      </c>
      <c r="M24">
        <v>178.60000000000002</v>
      </c>
      <c r="N24" t="s">
        <v>153</v>
      </c>
      <c r="O24">
        <v>319.95</v>
      </c>
    </row>
    <row r="25" spans="1:15" x14ac:dyDescent="0.3">
      <c r="A25" t="s">
        <v>47</v>
      </c>
      <c r="B25" t="s">
        <v>11</v>
      </c>
      <c r="C25" t="s">
        <v>12</v>
      </c>
      <c r="D25">
        <v>1385.25</v>
      </c>
      <c r="E25">
        <v>1370</v>
      </c>
      <c r="F25" s="18">
        <v>45735</v>
      </c>
      <c r="G25" t="s">
        <v>48</v>
      </c>
      <c r="H25" t="s">
        <v>21</v>
      </c>
      <c r="I25" t="s">
        <v>140</v>
      </c>
      <c r="J25" t="s">
        <v>140</v>
      </c>
      <c r="K25">
        <v>15.25</v>
      </c>
      <c r="L25">
        <v>3.278688524590164</v>
      </c>
      <c r="M25">
        <v>1446.25</v>
      </c>
      <c r="N25" t="s">
        <v>154</v>
      </c>
      <c r="O25">
        <v>2396</v>
      </c>
    </row>
    <row r="26" spans="1:15" x14ac:dyDescent="0.3">
      <c r="A26" t="s">
        <v>47</v>
      </c>
      <c r="B26" t="s">
        <v>11</v>
      </c>
      <c r="C26" t="s">
        <v>12</v>
      </c>
      <c r="D26">
        <v>443.1</v>
      </c>
      <c r="E26">
        <v>439.2</v>
      </c>
      <c r="F26" s="18">
        <v>45205</v>
      </c>
      <c r="G26" t="s">
        <v>13</v>
      </c>
      <c r="H26" t="s">
        <v>14</v>
      </c>
      <c r="I26" t="s">
        <v>140</v>
      </c>
      <c r="J26" t="s">
        <v>140</v>
      </c>
      <c r="K26">
        <v>3.9000000000000341</v>
      </c>
      <c r="L26">
        <v>12.820512820512709</v>
      </c>
      <c r="M26">
        <v>458.70000000000016</v>
      </c>
      <c r="N26" t="s">
        <v>154</v>
      </c>
      <c r="O26">
        <v>2396</v>
      </c>
    </row>
    <row r="27" spans="1:15" x14ac:dyDescent="0.3">
      <c r="A27" t="s">
        <v>47</v>
      </c>
      <c r="B27" t="s">
        <v>11</v>
      </c>
      <c r="C27" t="s">
        <v>15</v>
      </c>
      <c r="D27">
        <v>2490</v>
      </c>
      <c r="E27">
        <v>2498</v>
      </c>
      <c r="F27" s="18">
        <v>45874</v>
      </c>
      <c r="G27" t="s">
        <v>48</v>
      </c>
      <c r="H27" t="s">
        <v>21</v>
      </c>
      <c r="I27" t="s">
        <v>140</v>
      </c>
      <c r="J27" t="s">
        <v>140</v>
      </c>
      <c r="K27">
        <v>-8</v>
      </c>
      <c r="L27">
        <v>-6.25</v>
      </c>
      <c r="M27">
        <v>2458</v>
      </c>
      <c r="N27" t="s">
        <v>154</v>
      </c>
      <c r="O27">
        <v>2396</v>
      </c>
    </row>
    <row r="28" spans="1:15" x14ac:dyDescent="0.3">
      <c r="A28" t="s">
        <v>47</v>
      </c>
      <c r="B28" t="s">
        <v>11</v>
      </c>
      <c r="C28" t="s">
        <v>12</v>
      </c>
      <c r="D28">
        <v>139.69999999999999</v>
      </c>
      <c r="E28">
        <v>138.4</v>
      </c>
      <c r="F28" s="18">
        <v>45016</v>
      </c>
      <c r="G28" t="s">
        <v>13</v>
      </c>
      <c r="H28" t="s">
        <v>14</v>
      </c>
      <c r="I28" t="s">
        <v>140</v>
      </c>
      <c r="J28" t="s">
        <v>140</v>
      </c>
      <c r="K28">
        <v>1.2999999999999829</v>
      </c>
      <c r="L28">
        <v>38.461538461538964</v>
      </c>
      <c r="M28">
        <v>144.89999999999992</v>
      </c>
      <c r="N28" t="s">
        <v>154</v>
      </c>
      <c r="O28">
        <v>2396</v>
      </c>
    </row>
    <row r="29" spans="1:15" x14ac:dyDescent="0.3">
      <c r="A29" t="s">
        <v>49</v>
      </c>
      <c r="B29" t="s">
        <v>11</v>
      </c>
      <c r="C29" t="s">
        <v>12</v>
      </c>
      <c r="D29">
        <v>105.1</v>
      </c>
      <c r="E29">
        <v>104.5</v>
      </c>
      <c r="F29" s="18">
        <v>45828</v>
      </c>
      <c r="G29" t="s">
        <v>50</v>
      </c>
      <c r="H29" t="s">
        <v>14</v>
      </c>
      <c r="I29" t="s">
        <v>140</v>
      </c>
      <c r="J29" t="s">
        <v>140</v>
      </c>
      <c r="K29">
        <v>0.59999999999999432</v>
      </c>
      <c r="L29">
        <v>83.333333333334124</v>
      </c>
      <c r="M29">
        <v>107.49999999999997</v>
      </c>
      <c r="N29" t="s">
        <v>155</v>
      </c>
      <c r="O29">
        <v>109.72</v>
      </c>
    </row>
    <row r="30" spans="1:15" x14ac:dyDescent="0.3">
      <c r="A30" t="s">
        <v>49</v>
      </c>
      <c r="B30" t="s">
        <v>11</v>
      </c>
      <c r="C30" t="s">
        <v>15</v>
      </c>
      <c r="D30">
        <v>127.2</v>
      </c>
      <c r="E30">
        <v>129.4</v>
      </c>
      <c r="F30" s="18">
        <v>45447</v>
      </c>
      <c r="G30" t="s">
        <v>13</v>
      </c>
      <c r="H30" t="s">
        <v>14</v>
      </c>
      <c r="I30" t="s">
        <v>140</v>
      </c>
      <c r="J30" t="s">
        <v>140</v>
      </c>
      <c r="K30">
        <v>-2.2000000000000028</v>
      </c>
      <c r="L30">
        <v>-22.727272727272698</v>
      </c>
      <c r="M30">
        <v>118.39999999999999</v>
      </c>
      <c r="N30" t="s">
        <v>155</v>
      </c>
      <c r="O30">
        <v>109.72</v>
      </c>
    </row>
    <row r="31" spans="1:15" x14ac:dyDescent="0.3">
      <c r="A31" t="s">
        <v>49</v>
      </c>
      <c r="B31" t="s">
        <v>11</v>
      </c>
      <c r="C31" t="s">
        <v>12</v>
      </c>
      <c r="D31">
        <v>72.25</v>
      </c>
      <c r="E31">
        <v>71.3</v>
      </c>
      <c r="F31" s="18">
        <v>45226</v>
      </c>
      <c r="G31" t="s">
        <v>13</v>
      </c>
      <c r="H31" t="s">
        <v>14</v>
      </c>
      <c r="I31" t="s">
        <v>140</v>
      </c>
      <c r="J31" t="s">
        <v>140</v>
      </c>
      <c r="K31">
        <v>0.95000000000000284</v>
      </c>
      <c r="L31">
        <v>52.631578947368261</v>
      </c>
      <c r="M31">
        <v>76.050000000000011</v>
      </c>
      <c r="N31" t="s">
        <v>155</v>
      </c>
      <c r="O31">
        <v>109.72</v>
      </c>
    </row>
    <row r="32" spans="1:15" x14ac:dyDescent="0.3">
      <c r="A32" t="s">
        <v>49</v>
      </c>
      <c r="B32" t="s">
        <v>42</v>
      </c>
      <c r="C32" t="s">
        <v>12</v>
      </c>
      <c r="D32">
        <v>106</v>
      </c>
      <c r="E32">
        <v>105.5</v>
      </c>
      <c r="F32" s="18">
        <v>45873</v>
      </c>
      <c r="G32" t="s">
        <v>13</v>
      </c>
      <c r="H32" t="s">
        <v>14</v>
      </c>
      <c r="I32" t="s">
        <v>140</v>
      </c>
      <c r="J32" t="s">
        <v>140</v>
      </c>
      <c r="K32">
        <v>0.5</v>
      </c>
      <c r="L32">
        <v>100</v>
      </c>
      <c r="M32">
        <v>108</v>
      </c>
      <c r="N32" t="s">
        <v>155</v>
      </c>
      <c r="O32">
        <v>109.72</v>
      </c>
    </row>
    <row r="33" spans="1:15" x14ac:dyDescent="0.3">
      <c r="A33" t="s">
        <v>51</v>
      </c>
      <c r="B33" t="s">
        <v>11</v>
      </c>
      <c r="C33" t="s">
        <v>12</v>
      </c>
      <c r="D33">
        <v>1124.3</v>
      </c>
      <c r="E33">
        <v>1106.9000000000001</v>
      </c>
      <c r="F33" s="18">
        <v>45485</v>
      </c>
      <c r="G33" t="s">
        <v>52</v>
      </c>
      <c r="H33" t="s">
        <v>31</v>
      </c>
      <c r="I33" t="s">
        <v>140</v>
      </c>
      <c r="J33" t="s">
        <v>140</v>
      </c>
      <c r="K33">
        <v>17.399999999999864</v>
      </c>
      <c r="L33">
        <v>2.8735632183908271</v>
      </c>
      <c r="M33">
        <v>1193.8999999999994</v>
      </c>
      <c r="N33" t="s">
        <v>156</v>
      </c>
      <c r="O33">
        <v>1607.7</v>
      </c>
    </row>
    <row r="34" spans="1:15" x14ac:dyDescent="0.3">
      <c r="A34" t="s">
        <v>51</v>
      </c>
      <c r="B34" t="s">
        <v>42</v>
      </c>
      <c r="C34" t="s">
        <v>12</v>
      </c>
      <c r="D34">
        <v>861.9</v>
      </c>
      <c r="E34">
        <v>855.5</v>
      </c>
      <c r="F34" s="18">
        <v>45422</v>
      </c>
      <c r="G34" t="s">
        <v>53</v>
      </c>
      <c r="H34" t="s">
        <v>14</v>
      </c>
      <c r="I34" t="s">
        <v>140</v>
      </c>
      <c r="J34" t="s">
        <v>140</v>
      </c>
      <c r="K34">
        <v>6.3999999999999773</v>
      </c>
      <c r="L34">
        <v>7.8125000000000275</v>
      </c>
      <c r="M34">
        <v>887.49999999999989</v>
      </c>
      <c r="N34" t="s">
        <v>156</v>
      </c>
      <c r="O34">
        <v>1607.7</v>
      </c>
    </row>
    <row r="35" spans="1:15" x14ac:dyDescent="0.3">
      <c r="A35" t="s">
        <v>54</v>
      </c>
      <c r="B35" t="s">
        <v>11</v>
      </c>
      <c r="C35" t="s">
        <v>15</v>
      </c>
      <c r="D35">
        <v>2995</v>
      </c>
      <c r="E35">
        <v>3010</v>
      </c>
      <c r="F35" s="18">
        <v>45625</v>
      </c>
      <c r="G35" t="s">
        <v>13</v>
      </c>
      <c r="H35" t="s">
        <v>14</v>
      </c>
      <c r="I35" t="s">
        <v>140</v>
      </c>
      <c r="J35" t="s">
        <v>140</v>
      </c>
      <c r="K35">
        <v>-15</v>
      </c>
      <c r="L35">
        <v>-3.3333333333333335</v>
      </c>
      <c r="M35">
        <v>2935</v>
      </c>
      <c r="N35" t="s">
        <v>157</v>
      </c>
      <c r="O35">
        <v>2211.4</v>
      </c>
    </row>
    <row r="36" spans="1:15" x14ac:dyDescent="0.3">
      <c r="A36" t="s">
        <v>55</v>
      </c>
      <c r="B36" t="s">
        <v>11</v>
      </c>
      <c r="C36" t="s">
        <v>12</v>
      </c>
      <c r="D36">
        <v>981.5</v>
      </c>
      <c r="E36">
        <v>974.5</v>
      </c>
      <c r="F36" s="18">
        <v>45138</v>
      </c>
      <c r="G36" t="s">
        <v>13</v>
      </c>
      <c r="H36" t="s">
        <v>14</v>
      </c>
      <c r="I36" t="s">
        <v>140</v>
      </c>
      <c r="J36" t="s">
        <v>140</v>
      </c>
      <c r="K36">
        <v>7</v>
      </c>
      <c r="L36">
        <v>7.1428571428571432</v>
      </c>
      <c r="M36">
        <v>1009.5</v>
      </c>
      <c r="N36" t="s">
        <v>158</v>
      </c>
      <c r="O36">
        <v>2442.8000000000002</v>
      </c>
    </row>
    <row r="37" spans="1:15" x14ac:dyDescent="0.3">
      <c r="A37" t="s">
        <v>56</v>
      </c>
      <c r="B37" t="s">
        <v>11</v>
      </c>
      <c r="C37" t="s">
        <v>15</v>
      </c>
      <c r="D37">
        <v>3851.9</v>
      </c>
      <c r="E37">
        <v>3902.2</v>
      </c>
      <c r="F37" s="18">
        <v>45568</v>
      </c>
      <c r="G37" t="s">
        <v>57</v>
      </c>
      <c r="H37" t="s">
        <v>31</v>
      </c>
      <c r="I37" t="s">
        <v>140</v>
      </c>
      <c r="J37" t="s">
        <v>140</v>
      </c>
      <c r="K37">
        <v>-50.299999999999727</v>
      </c>
      <c r="L37">
        <v>-0.99403578528827574</v>
      </c>
      <c r="M37">
        <v>3650.7000000000012</v>
      </c>
      <c r="N37" t="s">
        <v>159</v>
      </c>
      <c r="O37">
        <v>3765</v>
      </c>
    </row>
    <row r="38" spans="1:15" x14ac:dyDescent="0.3">
      <c r="A38" t="s">
        <v>56</v>
      </c>
      <c r="B38" t="s">
        <v>11</v>
      </c>
      <c r="C38" t="s">
        <v>12</v>
      </c>
      <c r="D38">
        <v>2034</v>
      </c>
      <c r="E38">
        <v>2025.9</v>
      </c>
      <c r="F38" s="18">
        <v>45310</v>
      </c>
      <c r="G38" t="s">
        <v>24</v>
      </c>
      <c r="H38" t="s">
        <v>14</v>
      </c>
      <c r="I38" t="s">
        <v>140</v>
      </c>
      <c r="J38" t="s">
        <v>140</v>
      </c>
      <c r="K38">
        <v>8.0999999999999091</v>
      </c>
      <c r="L38">
        <v>6.1728395061729087</v>
      </c>
      <c r="M38">
        <v>2066.3999999999996</v>
      </c>
      <c r="N38" t="s">
        <v>159</v>
      </c>
      <c r="O38">
        <v>3765</v>
      </c>
    </row>
    <row r="39" spans="1:15" x14ac:dyDescent="0.3">
      <c r="A39" t="s">
        <v>58</v>
      </c>
      <c r="B39" t="s">
        <v>11</v>
      </c>
      <c r="C39" t="s">
        <v>15</v>
      </c>
      <c r="D39">
        <v>6972</v>
      </c>
      <c r="E39">
        <v>7012.5</v>
      </c>
      <c r="F39" s="18">
        <v>45848</v>
      </c>
      <c r="G39" t="s">
        <v>22</v>
      </c>
      <c r="H39" t="s">
        <v>14</v>
      </c>
      <c r="I39" t="s">
        <v>140</v>
      </c>
      <c r="J39" t="s">
        <v>140</v>
      </c>
      <c r="K39">
        <v>-40.5</v>
      </c>
      <c r="L39">
        <v>-1.2345679012345678</v>
      </c>
      <c r="M39">
        <v>6810</v>
      </c>
      <c r="N39" t="s">
        <v>160</v>
      </c>
      <c r="O39">
        <v>5914</v>
      </c>
    </row>
    <row r="40" spans="1:15" x14ac:dyDescent="0.3">
      <c r="A40" t="s">
        <v>59</v>
      </c>
      <c r="B40" t="s">
        <v>11</v>
      </c>
      <c r="C40" t="s">
        <v>12</v>
      </c>
      <c r="D40">
        <v>1018.7</v>
      </c>
      <c r="E40">
        <v>1015.15</v>
      </c>
      <c r="F40" s="18">
        <v>45124</v>
      </c>
      <c r="G40" t="s">
        <v>48</v>
      </c>
      <c r="H40" t="s">
        <v>21</v>
      </c>
      <c r="I40" t="s">
        <v>140</v>
      </c>
      <c r="J40" t="s">
        <v>140</v>
      </c>
      <c r="K40">
        <v>3.5500000000000682</v>
      </c>
      <c r="L40">
        <v>14.08450704225325</v>
      </c>
      <c r="M40">
        <v>1032.9000000000003</v>
      </c>
      <c r="N40" t="s">
        <v>161</v>
      </c>
      <c r="O40">
        <v>1225.0999999999999</v>
      </c>
    </row>
    <row r="41" spans="1:15" x14ac:dyDescent="0.3">
      <c r="A41" t="s">
        <v>59</v>
      </c>
      <c r="B41" t="s">
        <v>42</v>
      </c>
      <c r="C41" t="s">
        <v>12</v>
      </c>
      <c r="D41">
        <v>911.2</v>
      </c>
      <c r="E41">
        <v>908.9</v>
      </c>
      <c r="F41" s="18">
        <v>45079</v>
      </c>
      <c r="G41" t="s">
        <v>60</v>
      </c>
      <c r="H41" t="s">
        <v>21</v>
      </c>
      <c r="I41" t="s">
        <v>140</v>
      </c>
      <c r="J41" t="s">
        <v>140</v>
      </c>
      <c r="K41">
        <v>2.3000000000000682</v>
      </c>
      <c r="L41">
        <v>21.739130434781963</v>
      </c>
      <c r="M41">
        <v>920.40000000000032</v>
      </c>
      <c r="N41" t="s">
        <v>161</v>
      </c>
      <c r="O41">
        <v>1225.0999999999999</v>
      </c>
    </row>
    <row r="42" spans="1:15" x14ac:dyDescent="0.3">
      <c r="A42" t="s">
        <v>61</v>
      </c>
      <c r="B42" t="s">
        <v>42</v>
      </c>
      <c r="C42" t="s">
        <v>12</v>
      </c>
      <c r="D42">
        <v>2855.5</v>
      </c>
      <c r="E42">
        <v>2834</v>
      </c>
      <c r="F42" s="18">
        <v>45014</v>
      </c>
      <c r="G42" t="s">
        <v>13</v>
      </c>
      <c r="H42" t="s">
        <v>14</v>
      </c>
      <c r="I42" t="s">
        <v>140</v>
      </c>
      <c r="J42" t="s">
        <v>140</v>
      </c>
      <c r="K42">
        <v>21.5</v>
      </c>
      <c r="L42">
        <v>2.3255813953488373</v>
      </c>
      <c r="M42">
        <v>2941.5</v>
      </c>
      <c r="N42" t="s">
        <v>162</v>
      </c>
      <c r="O42">
        <v>5685.5</v>
      </c>
    </row>
    <row r="43" spans="1:15" x14ac:dyDescent="0.3">
      <c r="A43" t="s">
        <v>62</v>
      </c>
      <c r="B43" t="s">
        <v>42</v>
      </c>
      <c r="C43" t="s">
        <v>12</v>
      </c>
      <c r="D43">
        <v>180.6</v>
      </c>
      <c r="E43">
        <v>179.8</v>
      </c>
      <c r="F43" s="18">
        <v>45735</v>
      </c>
      <c r="G43" t="s">
        <v>53</v>
      </c>
      <c r="H43" t="s">
        <v>21</v>
      </c>
      <c r="I43" t="s">
        <v>140</v>
      </c>
      <c r="J43" t="s">
        <v>140</v>
      </c>
      <c r="K43">
        <v>0.79999999999998295</v>
      </c>
      <c r="L43">
        <v>62.500000000001336</v>
      </c>
      <c r="M43">
        <v>183.79999999999993</v>
      </c>
      <c r="N43" t="s">
        <v>163</v>
      </c>
      <c r="O43">
        <v>197.72</v>
      </c>
    </row>
    <row r="44" spans="1:15" x14ac:dyDescent="0.3">
      <c r="A44" t="s">
        <v>62</v>
      </c>
      <c r="B44" t="s">
        <v>11</v>
      </c>
      <c r="C44" t="s">
        <v>12</v>
      </c>
      <c r="D44">
        <v>122.5</v>
      </c>
      <c r="E44">
        <v>121.45</v>
      </c>
      <c r="F44" s="18">
        <v>45107</v>
      </c>
      <c r="G44" t="s">
        <v>63</v>
      </c>
      <c r="H44" t="s">
        <v>31</v>
      </c>
      <c r="I44" t="s">
        <v>140</v>
      </c>
      <c r="J44" t="s">
        <v>140</v>
      </c>
      <c r="K44">
        <v>1.0499999999999972</v>
      </c>
      <c r="L44">
        <v>47.619047619047748</v>
      </c>
      <c r="M44">
        <v>126.69999999999999</v>
      </c>
      <c r="N44" t="s">
        <v>163</v>
      </c>
      <c r="O44">
        <v>197.72</v>
      </c>
    </row>
    <row r="45" spans="1:15" x14ac:dyDescent="0.3">
      <c r="A45" t="s">
        <v>64</v>
      </c>
      <c r="B45" t="s">
        <v>11</v>
      </c>
      <c r="C45" t="s">
        <v>12</v>
      </c>
      <c r="D45">
        <v>141.1</v>
      </c>
      <c r="E45">
        <v>138.25</v>
      </c>
      <c r="F45" s="18">
        <v>45282</v>
      </c>
      <c r="G45" t="s">
        <v>65</v>
      </c>
      <c r="H45" t="s">
        <v>31</v>
      </c>
      <c r="I45" t="s">
        <v>140</v>
      </c>
      <c r="J45" t="s">
        <v>140</v>
      </c>
      <c r="K45">
        <v>2.8499999999999943</v>
      </c>
      <c r="L45">
        <v>17.54385964912284</v>
      </c>
      <c r="M45">
        <v>152.49999999999997</v>
      </c>
      <c r="N45" t="s">
        <v>164</v>
      </c>
      <c r="O45">
        <v>171.43</v>
      </c>
    </row>
    <row r="46" spans="1:15" x14ac:dyDescent="0.3">
      <c r="A46" t="s">
        <v>64</v>
      </c>
      <c r="B46" t="s">
        <v>11</v>
      </c>
      <c r="C46" t="s">
        <v>12</v>
      </c>
      <c r="D46">
        <v>115.55</v>
      </c>
      <c r="E46">
        <v>114.6</v>
      </c>
      <c r="F46" s="18">
        <v>45170</v>
      </c>
      <c r="G46" t="s">
        <v>27</v>
      </c>
      <c r="H46" t="s">
        <v>14</v>
      </c>
      <c r="I46" t="s">
        <v>140</v>
      </c>
      <c r="J46" t="s">
        <v>140</v>
      </c>
      <c r="K46">
        <v>0.95000000000000284</v>
      </c>
      <c r="L46">
        <v>52.631578947368261</v>
      </c>
      <c r="M46">
        <v>119.35000000000001</v>
      </c>
      <c r="N46" t="s">
        <v>164</v>
      </c>
      <c r="O46">
        <v>171.43</v>
      </c>
    </row>
    <row r="47" spans="1:15" x14ac:dyDescent="0.3">
      <c r="A47" t="s">
        <v>64</v>
      </c>
      <c r="B47" t="s">
        <v>42</v>
      </c>
      <c r="C47" t="s">
        <v>15</v>
      </c>
      <c r="D47">
        <v>192.3</v>
      </c>
      <c r="E47">
        <v>193.4</v>
      </c>
      <c r="F47" s="18">
        <v>45847</v>
      </c>
      <c r="G47" t="s">
        <v>66</v>
      </c>
      <c r="H47" t="s">
        <v>21</v>
      </c>
      <c r="I47" t="s">
        <v>140</v>
      </c>
      <c r="J47" t="s">
        <v>140</v>
      </c>
      <c r="K47">
        <v>-1.0999999999999943</v>
      </c>
      <c r="L47">
        <v>-45.454545454545688</v>
      </c>
      <c r="M47">
        <v>187.90000000000003</v>
      </c>
      <c r="N47" t="s">
        <v>164</v>
      </c>
      <c r="O47">
        <v>171.43</v>
      </c>
    </row>
    <row r="48" spans="1:15" x14ac:dyDescent="0.3">
      <c r="A48" t="s">
        <v>67</v>
      </c>
      <c r="B48" t="s">
        <v>11</v>
      </c>
      <c r="C48" t="s">
        <v>12</v>
      </c>
      <c r="D48">
        <v>1057.5</v>
      </c>
      <c r="E48">
        <v>1047.55</v>
      </c>
      <c r="F48" s="18">
        <v>45734</v>
      </c>
      <c r="G48" t="s">
        <v>34</v>
      </c>
      <c r="H48" t="s">
        <v>21</v>
      </c>
      <c r="I48" t="s">
        <v>140</v>
      </c>
      <c r="J48" t="s">
        <v>140</v>
      </c>
      <c r="K48">
        <v>9.9500000000000455</v>
      </c>
      <c r="L48">
        <v>5.0251256281406809</v>
      </c>
      <c r="M48">
        <v>1097.3000000000002</v>
      </c>
      <c r="N48" t="s">
        <v>165</v>
      </c>
      <c r="O48">
        <v>1176.7</v>
      </c>
    </row>
    <row r="49" spans="1:15" x14ac:dyDescent="0.3">
      <c r="A49" t="s">
        <v>68</v>
      </c>
      <c r="B49" t="s">
        <v>11</v>
      </c>
      <c r="C49" t="s">
        <v>12</v>
      </c>
      <c r="D49">
        <v>1669.4</v>
      </c>
      <c r="E49">
        <v>1657.2</v>
      </c>
      <c r="F49" s="18">
        <v>45232</v>
      </c>
      <c r="G49" t="s">
        <v>13</v>
      </c>
      <c r="H49" t="s">
        <v>14</v>
      </c>
      <c r="I49" t="s">
        <v>140</v>
      </c>
      <c r="J49" t="s">
        <v>140</v>
      </c>
      <c r="K49">
        <v>12.200000000000045</v>
      </c>
      <c r="L49">
        <v>4.0983606557376895</v>
      </c>
      <c r="M49">
        <v>1718.2000000000003</v>
      </c>
      <c r="N49" t="s">
        <v>166</v>
      </c>
      <c r="O49">
        <v>1975.5</v>
      </c>
    </row>
    <row r="50" spans="1:15" x14ac:dyDescent="0.3">
      <c r="A50" t="s">
        <v>69</v>
      </c>
      <c r="B50" t="s">
        <v>11</v>
      </c>
      <c r="C50" t="s">
        <v>15</v>
      </c>
      <c r="D50">
        <v>5306.65</v>
      </c>
      <c r="E50">
        <v>5335.2</v>
      </c>
      <c r="F50" s="18">
        <v>45491</v>
      </c>
      <c r="G50" t="s">
        <v>13</v>
      </c>
      <c r="H50" t="s">
        <v>14</v>
      </c>
      <c r="I50" t="s">
        <v>140</v>
      </c>
      <c r="J50" t="s">
        <v>140</v>
      </c>
      <c r="K50">
        <v>-28.550000000000182</v>
      </c>
      <c r="L50">
        <v>-1.7513134851138241</v>
      </c>
      <c r="M50">
        <v>5192.4499999999989</v>
      </c>
      <c r="N50" t="s">
        <v>167</v>
      </c>
      <c r="O50">
        <v>4515</v>
      </c>
    </row>
    <row r="51" spans="1:15" x14ac:dyDescent="0.3">
      <c r="A51" t="s">
        <v>70</v>
      </c>
      <c r="B51" t="s">
        <v>11</v>
      </c>
      <c r="C51" t="s">
        <v>12</v>
      </c>
      <c r="D51">
        <v>1103</v>
      </c>
      <c r="E51">
        <v>1096.3</v>
      </c>
      <c r="F51" s="18">
        <v>44929</v>
      </c>
      <c r="G51" t="s">
        <v>71</v>
      </c>
      <c r="H51" t="s">
        <v>31</v>
      </c>
      <c r="I51" t="s">
        <v>140</v>
      </c>
      <c r="J51" t="s">
        <v>140</v>
      </c>
      <c r="K51">
        <v>6.7000000000000455</v>
      </c>
      <c r="L51">
        <v>7.4626865671641287</v>
      </c>
      <c r="M51">
        <v>1129.8000000000002</v>
      </c>
      <c r="N51" t="s">
        <v>168</v>
      </c>
      <c r="O51">
        <v>1471.1</v>
      </c>
    </row>
    <row r="52" spans="1:15" x14ac:dyDescent="0.3">
      <c r="A52" t="s">
        <v>72</v>
      </c>
      <c r="B52" t="s">
        <v>11</v>
      </c>
      <c r="C52" t="s">
        <v>12</v>
      </c>
      <c r="D52">
        <v>3247</v>
      </c>
      <c r="E52">
        <v>3223.1</v>
      </c>
      <c r="F52" s="18">
        <v>45295</v>
      </c>
      <c r="G52" t="s">
        <v>73</v>
      </c>
      <c r="H52" t="s">
        <v>31</v>
      </c>
      <c r="I52" t="s">
        <v>140</v>
      </c>
      <c r="J52" t="s">
        <v>140</v>
      </c>
      <c r="K52">
        <v>23.900000000000091</v>
      </c>
      <c r="L52">
        <v>2.0920502092050128</v>
      </c>
      <c r="M52">
        <v>3342.6000000000004</v>
      </c>
      <c r="N52" t="s">
        <v>169</v>
      </c>
      <c r="O52">
        <v>5518</v>
      </c>
    </row>
    <row r="53" spans="1:15" x14ac:dyDescent="0.3">
      <c r="A53" t="s">
        <v>72</v>
      </c>
      <c r="B53" t="s">
        <v>11</v>
      </c>
      <c r="C53" t="s">
        <v>12</v>
      </c>
      <c r="D53">
        <v>1766</v>
      </c>
      <c r="E53">
        <v>1755.9</v>
      </c>
      <c r="F53" s="18">
        <v>45072</v>
      </c>
      <c r="G53" t="s">
        <v>63</v>
      </c>
      <c r="H53" t="s">
        <v>31</v>
      </c>
      <c r="I53" t="s">
        <v>140</v>
      </c>
      <c r="J53" t="s">
        <v>140</v>
      </c>
      <c r="K53">
        <v>10.099999999999909</v>
      </c>
      <c r="L53">
        <v>4.9504950495049949</v>
      </c>
      <c r="M53">
        <v>1806.3999999999996</v>
      </c>
      <c r="N53" t="s">
        <v>169</v>
      </c>
      <c r="O53">
        <v>5518</v>
      </c>
    </row>
    <row r="54" spans="1:15" x14ac:dyDescent="0.3">
      <c r="A54" t="s">
        <v>72</v>
      </c>
      <c r="B54" t="s">
        <v>11</v>
      </c>
      <c r="C54" t="s">
        <v>12</v>
      </c>
      <c r="D54">
        <v>5007</v>
      </c>
      <c r="E54">
        <v>4986</v>
      </c>
      <c r="F54" s="18">
        <v>45846</v>
      </c>
      <c r="G54" t="s">
        <v>74</v>
      </c>
      <c r="H54" t="s">
        <v>31</v>
      </c>
      <c r="I54" t="s">
        <v>140</v>
      </c>
      <c r="J54" t="s">
        <v>140</v>
      </c>
      <c r="K54">
        <v>21</v>
      </c>
      <c r="L54">
        <v>2.3809523809523809</v>
      </c>
      <c r="M54">
        <v>5091</v>
      </c>
      <c r="N54" t="s">
        <v>169</v>
      </c>
      <c r="O54">
        <v>5518</v>
      </c>
    </row>
    <row r="55" spans="1:15" x14ac:dyDescent="0.3">
      <c r="A55" t="s">
        <v>75</v>
      </c>
      <c r="B55" t="s">
        <v>11</v>
      </c>
      <c r="C55" t="s">
        <v>12</v>
      </c>
      <c r="D55">
        <v>466</v>
      </c>
      <c r="E55">
        <v>463</v>
      </c>
      <c r="F55" s="18">
        <v>45006</v>
      </c>
      <c r="G55" t="s">
        <v>13</v>
      </c>
      <c r="H55" t="s">
        <v>14</v>
      </c>
      <c r="I55" t="s">
        <v>140</v>
      </c>
      <c r="J55" t="s">
        <v>140</v>
      </c>
      <c r="K55">
        <v>3</v>
      </c>
      <c r="L55">
        <v>16.666666666666668</v>
      </c>
      <c r="M55">
        <v>478</v>
      </c>
      <c r="N55" t="s">
        <v>170</v>
      </c>
      <c r="O55">
        <v>756.05</v>
      </c>
    </row>
    <row r="56" spans="1:15" x14ac:dyDescent="0.3">
      <c r="A56" t="s">
        <v>76</v>
      </c>
      <c r="B56" t="s">
        <v>11</v>
      </c>
      <c r="C56" t="s">
        <v>12</v>
      </c>
      <c r="D56">
        <v>3178.2</v>
      </c>
      <c r="E56">
        <v>3164.9</v>
      </c>
      <c r="F56" s="18">
        <v>45246</v>
      </c>
      <c r="G56" t="s">
        <v>13</v>
      </c>
      <c r="H56" t="s">
        <v>14</v>
      </c>
      <c r="I56" t="s">
        <v>140</v>
      </c>
      <c r="J56" t="s">
        <v>140</v>
      </c>
      <c r="K56">
        <v>13.299999999999727</v>
      </c>
      <c r="L56">
        <v>3.7593984962406788</v>
      </c>
      <c r="M56">
        <v>3231.3999999999987</v>
      </c>
      <c r="N56" t="s">
        <v>171</v>
      </c>
      <c r="O56">
        <v>4572.3999999999996</v>
      </c>
    </row>
    <row r="57" spans="1:15" x14ac:dyDescent="0.3">
      <c r="A57" t="s">
        <v>77</v>
      </c>
      <c r="B57" t="s">
        <v>11</v>
      </c>
      <c r="C57" t="s">
        <v>12</v>
      </c>
      <c r="D57">
        <v>316</v>
      </c>
      <c r="E57">
        <v>314</v>
      </c>
      <c r="F57" s="18">
        <v>45721</v>
      </c>
      <c r="G57" t="s">
        <v>27</v>
      </c>
      <c r="H57" t="s">
        <v>14</v>
      </c>
      <c r="I57" t="s">
        <v>140</v>
      </c>
      <c r="J57" t="s">
        <v>140</v>
      </c>
      <c r="K57">
        <v>2</v>
      </c>
      <c r="L57">
        <v>25</v>
      </c>
      <c r="M57">
        <v>324</v>
      </c>
      <c r="N57" t="s">
        <v>172</v>
      </c>
      <c r="O57">
        <v>408.35</v>
      </c>
    </row>
    <row r="58" spans="1:15" x14ac:dyDescent="0.3">
      <c r="A58" t="s">
        <v>79</v>
      </c>
      <c r="B58" t="s">
        <v>11</v>
      </c>
      <c r="C58" t="s">
        <v>12</v>
      </c>
      <c r="D58">
        <v>2342.6</v>
      </c>
      <c r="E58">
        <v>2337.1</v>
      </c>
      <c r="F58" s="18">
        <v>45845</v>
      </c>
      <c r="G58" t="s">
        <v>22</v>
      </c>
      <c r="H58" t="s">
        <v>14</v>
      </c>
      <c r="I58" t="s">
        <v>140</v>
      </c>
      <c r="J58" t="s">
        <v>140</v>
      </c>
      <c r="K58">
        <v>5.5</v>
      </c>
      <c r="L58">
        <v>9.0909090909090917</v>
      </c>
      <c r="M58">
        <v>2364.6</v>
      </c>
      <c r="N58" t="s">
        <v>173</v>
      </c>
      <c r="O58">
        <v>2493.5</v>
      </c>
    </row>
    <row r="59" spans="1:15" x14ac:dyDescent="0.3">
      <c r="A59" t="s">
        <v>80</v>
      </c>
      <c r="B59" t="s">
        <v>11</v>
      </c>
      <c r="C59" t="s">
        <v>12</v>
      </c>
      <c r="D59">
        <v>1217</v>
      </c>
      <c r="E59">
        <v>1207</v>
      </c>
      <c r="F59" s="18">
        <v>45727</v>
      </c>
      <c r="G59" t="s">
        <v>48</v>
      </c>
      <c r="H59" t="s">
        <v>14</v>
      </c>
      <c r="I59" t="s">
        <v>140</v>
      </c>
      <c r="J59" t="s">
        <v>140</v>
      </c>
      <c r="K59">
        <v>10</v>
      </c>
      <c r="L59">
        <v>5</v>
      </c>
      <c r="M59">
        <v>1257</v>
      </c>
      <c r="N59" t="s">
        <v>174</v>
      </c>
      <c r="O59">
        <v>1427</v>
      </c>
    </row>
    <row r="60" spans="1:15" x14ac:dyDescent="0.3">
      <c r="A60" t="s">
        <v>81</v>
      </c>
      <c r="B60" t="s">
        <v>11</v>
      </c>
      <c r="C60" t="s">
        <v>12</v>
      </c>
      <c r="D60">
        <v>579</v>
      </c>
      <c r="E60">
        <v>574.04999999999995</v>
      </c>
      <c r="F60" s="18">
        <v>45495</v>
      </c>
      <c r="G60" t="s">
        <v>82</v>
      </c>
      <c r="H60" t="s">
        <v>21</v>
      </c>
      <c r="I60" t="s">
        <v>140</v>
      </c>
      <c r="J60" t="s">
        <v>140</v>
      </c>
      <c r="K60">
        <v>4.9500000000000455</v>
      </c>
      <c r="L60">
        <v>10.101010101010008</v>
      </c>
      <c r="M60">
        <v>598.80000000000018</v>
      </c>
      <c r="N60" t="s">
        <v>175</v>
      </c>
      <c r="O60">
        <v>741.55</v>
      </c>
    </row>
    <row r="61" spans="1:15" x14ac:dyDescent="0.3">
      <c r="A61" t="s">
        <v>81</v>
      </c>
      <c r="B61" t="s">
        <v>11</v>
      </c>
      <c r="C61" t="s">
        <v>12</v>
      </c>
      <c r="D61">
        <v>354</v>
      </c>
      <c r="E61">
        <v>351.9</v>
      </c>
      <c r="F61" s="18">
        <v>45062</v>
      </c>
      <c r="G61" t="s">
        <v>13</v>
      </c>
      <c r="H61" t="s">
        <v>14</v>
      </c>
      <c r="I61" t="s">
        <v>140</v>
      </c>
      <c r="J61" t="s">
        <v>140</v>
      </c>
      <c r="K61">
        <v>2.1000000000000227</v>
      </c>
      <c r="L61">
        <v>23.809523809523551</v>
      </c>
      <c r="M61">
        <v>362.40000000000009</v>
      </c>
      <c r="N61" t="s">
        <v>175</v>
      </c>
      <c r="O61">
        <v>741.55</v>
      </c>
    </row>
    <row r="62" spans="1:15" x14ac:dyDescent="0.3">
      <c r="A62" t="s">
        <v>81</v>
      </c>
      <c r="B62" t="s">
        <v>11</v>
      </c>
      <c r="C62" t="s">
        <v>12</v>
      </c>
      <c r="D62">
        <v>622.6</v>
      </c>
      <c r="E62">
        <v>619</v>
      </c>
      <c r="F62" s="18">
        <v>45495</v>
      </c>
      <c r="G62" t="s">
        <v>83</v>
      </c>
      <c r="H62" t="s">
        <v>14</v>
      </c>
      <c r="I62" t="s">
        <v>140</v>
      </c>
      <c r="J62" t="s">
        <v>140</v>
      </c>
      <c r="K62">
        <v>3.6000000000000227</v>
      </c>
      <c r="L62">
        <v>13.8888888888888</v>
      </c>
      <c r="M62">
        <v>637.00000000000011</v>
      </c>
      <c r="N62" t="s">
        <v>175</v>
      </c>
      <c r="O62">
        <v>741.55</v>
      </c>
    </row>
    <row r="63" spans="1:15" x14ac:dyDescent="0.3">
      <c r="A63" t="s">
        <v>81</v>
      </c>
      <c r="B63" t="s">
        <v>11</v>
      </c>
      <c r="C63" t="s">
        <v>12</v>
      </c>
      <c r="D63">
        <v>727.8</v>
      </c>
      <c r="E63">
        <v>723.9</v>
      </c>
      <c r="F63" s="18">
        <v>45853</v>
      </c>
      <c r="G63" t="s">
        <v>22</v>
      </c>
      <c r="H63" t="s">
        <v>14</v>
      </c>
      <c r="I63" t="s">
        <v>140</v>
      </c>
      <c r="J63" t="s">
        <v>140</v>
      </c>
      <c r="K63">
        <v>3.8999999999999773</v>
      </c>
      <c r="L63">
        <v>12.820512820512896</v>
      </c>
      <c r="M63">
        <v>743.39999999999986</v>
      </c>
      <c r="N63" t="s">
        <v>175</v>
      </c>
      <c r="O63">
        <v>741.55</v>
      </c>
    </row>
    <row r="64" spans="1:15" x14ac:dyDescent="0.3">
      <c r="A64" t="s">
        <v>84</v>
      </c>
      <c r="B64" t="s">
        <v>11</v>
      </c>
      <c r="C64" t="s">
        <v>12</v>
      </c>
      <c r="D64">
        <v>694.5</v>
      </c>
      <c r="E64">
        <v>685</v>
      </c>
      <c r="F64" s="18">
        <v>45762</v>
      </c>
      <c r="G64" t="s">
        <v>48</v>
      </c>
      <c r="H64" t="s">
        <v>14</v>
      </c>
      <c r="I64" t="s">
        <v>140</v>
      </c>
      <c r="J64" t="s">
        <v>140</v>
      </c>
      <c r="K64">
        <v>9.5</v>
      </c>
      <c r="L64">
        <v>5.2631578947368425</v>
      </c>
      <c r="M64">
        <v>732.5</v>
      </c>
      <c r="N64" t="s">
        <v>176</v>
      </c>
      <c r="O64">
        <v>789</v>
      </c>
    </row>
    <row r="65" spans="1:15" x14ac:dyDescent="0.3">
      <c r="A65" t="s">
        <v>85</v>
      </c>
      <c r="B65" t="s">
        <v>11</v>
      </c>
      <c r="C65" t="s">
        <v>15</v>
      </c>
      <c r="D65">
        <v>1479</v>
      </c>
      <c r="E65">
        <v>1484</v>
      </c>
      <c r="F65" s="18">
        <v>45874</v>
      </c>
      <c r="G65" t="s">
        <v>78</v>
      </c>
      <c r="H65" t="s">
        <v>14</v>
      </c>
      <c r="I65" t="s">
        <v>140</v>
      </c>
      <c r="J65" t="s">
        <v>140</v>
      </c>
      <c r="K65">
        <v>-5</v>
      </c>
      <c r="L65">
        <v>-10</v>
      </c>
      <c r="M65">
        <v>1459</v>
      </c>
      <c r="N65" t="s">
        <v>177</v>
      </c>
      <c r="O65">
        <v>1421.1</v>
      </c>
    </row>
    <row r="66" spans="1:15" x14ac:dyDescent="0.3">
      <c r="A66" t="s">
        <v>86</v>
      </c>
      <c r="B66" t="s">
        <v>11</v>
      </c>
      <c r="C66" t="s">
        <v>12</v>
      </c>
      <c r="D66">
        <v>947.8</v>
      </c>
      <c r="E66">
        <v>941</v>
      </c>
      <c r="F66" s="18">
        <v>45873</v>
      </c>
      <c r="G66" t="s">
        <v>78</v>
      </c>
      <c r="H66" t="s">
        <v>14</v>
      </c>
      <c r="I66" t="s">
        <v>140</v>
      </c>
      <c r="J66" t="s">
        <v>140</v>
      </c>
      <c r="K66">
        <v>6.7999999999999545</v>
      </c>
      <c r="L66">
        <v>7.3529411764706376</v>
      </c>
      <c r="M66">
        <v>974.99999999999977</v>
      </c>
      <c r="N66" t="s">
        <v>178</v>
      </c>
      <c r="O66">
        <v>988.6</v>
      </c>
    </row>
    <row r="67" spans="1:15" x14ac:dyDescent="0.3">
      <c r="A67" t="s">
        <v>87</v>
      </c>
      <c r="B67" t="s">
        <v>11</v>
      </c>
      <c r="C67" t="s">
        <v>12</v>
      </c>
      <c r="D67">
        <v>307.5</v>
      </c>
      <c r="E67">
        <v>306.2</v>
      </c>
      <c r="F67" s="18">
        <v>45867</v>
      </c>
      <c r="G67" t="s">
        <v>78</v>
      </c>
      <c r="H67" t="s">
        <v>14</v>
      </c>
      <c r="I67" t="s">
        <v>140</v>
      </c>
      <c r="J67" t="s">
        <v>140</v>
      </c>
      <c r="K67">
        <v>1.3000000000000114</v>
      </c>
      <c r="L67">
        <v>38.461538461538126</v>
      </c>
      <c r="M67">
        <v>312.70000000000005</v>
      </c>
      <c r="N67" t="s">
        <v>179</v>
      </c>
      <c r="O67">
        <v>323.89999999999998</v>
      </c>
    </row>
    <row r="68" spans="1:15" x14ac:dyDescent="0.3">
      <c r="A68" t="s">
        <v>88</v>
      </c>
      <c r="B68" t="s">
        <v>11</v>
      </c>
      <c r="C68" t="s">
        <v>12</v>
      </c>
      <c r="D68">
        <v>481</v>
      </c>
      <c r="E68">
        <v>477.4</v>
      </c>
      <c r="F68" s="18">
        <v>45828</v>
      </c>
      <c r="G68" t="s">
        <v>89</v>
      </c>
      <c r="H68" t="s">
        <v>31</v>
      </c>
      <c r="I68" t="s">
        <v>140</v>
      </c>
      <c r="J68" t="s">
        <v>140</v>
      </c>
      <c r="K68">
        <v>3.6000000000000227</v>
      </c>
      <c r="L68">
        <v>13.8888888888888</v>
      </c>
      <c r="M68">
        <v>495.40000000000009</v>
      </c>
      <c r="N68" t="s">
        <v>180</v>
      </c>
      <c r="O68">
        <v>531.79999999999995</v>
      </c>
    </row>
    <row r="69" spans="1:15" x14ac:dyDescent="0.3">
      <c r="A69" t="s">
        <v>90</v>
      </c>
      <c r="B69" t="s">
        <v>11</v>
      </c>
      <c r="C69" t="s">
        <v>12</v>
      </c>
      <c r="D69">
        <v>887</v>
      </c>
      <c r="E69">
        <v>880</v>
      </c>
      <c r="F69" s="18">
        <v>45671</v>
      </c>
      <c r="G69" t="s">
        <v>91</v>
      </c>
      <c r="H69" t="s">
        <v>21</v>
      </c>
      <c r="I69" t="s">
        <v>140</v>
      </c>
      <c r="J69" t="s">
        <v>140</v>
      </c>
      <c r="K69">
        <v>7</v>
      </c>
      <c r="L69">
        <v>7.1428571428571432</v>
      </c>
      <c r="M69">
        <v>915</v>
      </c>
      <c r="N69" t="s">
        <v>181</v>
      </c>
      <c r="O69">
        <v>1051.0999999999999</v>
      </c>
    </row>
    <row r="70" spans="1:15" x14ac:dyDescent="0.3">
      <c r="A70" t="s">
        <v>92</v>
      </c>
      <c r="B70" t="s">
        <v>11</v>
      </c>
      <c r="C70" t="s">
        <v>12</v>
      </c>
      <c r="D70">
        <v>182.1</v>
      </c>
      <c r="E70">
        <v>178.3</v>
      </c>
      <c r="F70" s="18">
        <v>45149</v>
      </c>
      <c r="G70" t="s">
        <v>13</v>
      </c>
      <c r="H70" t="s">
        <v>14</v>
      </c>
      <c r="I70" t="s">
        <v>140</v>
      </c>
      <c r="J70" t="s">
        <v>140</v>
      </c>
      <c r="K70">
        <v>3.7999999999999829</v>
      </c>
      <c r="L70">
        <v>13.157894736842165</v>
      </c>
      <c r="M70">
        <v>197.29999999999993</v>
      </c>
      <c r="N70" t="s">
        <v>182</v>
      </c>
      <c r="O70">
        <v>532.5</v>
      </c>
    </row>
    <row r="71" spans="1:15" x14ac:dyDescent="0.3">
      <c r="A71" t="s">
        <v>93</v>
      </c>
      <c r="B71" t="s">
        <v>11</v>
      </c>
      <c r="C71" t="s">
        <v>15</v>
      </c>
      <c r="D71">
        <v>1322</v>
      </c>
      <c r="E71">
        <v>1331.4</v>
      </c>
      <c r="F71" s="18">
        <v>45863</v>
      </c>
      <c r="G71" t="s">
        <v>94</v>
      </c>
      <c r="H71" t="s">
        <v>14</v>
      </c>
      <c r="I71" t="s">
        <v>140</v>
      </c>
      <c r="J71" t="s">
        <v>140</v>
      </c>
      <c r="K71">
        <v>-9.4000000000000909</v>
      </c>
      <c r="L71">
        <v>-5.3191489361701612</v>
      </c>
      <c r="M71">
        <v>1284.3999999999996</v>
      </c>
      <c r="N71" t="s">
        <v>183</v>
      </c>
      <c r="O71">
        <v>1220.7</v>
      </c>
    </row>
    <row r="72" spans="1:15" x14ac:dyDescent="0.3">
      <c r="A72" t="s">
        <v>95</v>
      </c>
      <c r="B72" t="s">
        <v>11</v>
      </c>
      <c r="C72" t="s">
        <v>12</v>
      </c>
      <c r="D72">
        <v>2732</v>
      </c>
      <c r="E72">
        <v>2724</v>
      </c>
      <c r="F72" s="18">
        <v>45176</v>
      </c>
      <c r="G72" t="s">
        <v>35</v>
      </c>
      <c r="H72" t="s">
        <v>31</v>
      </c>
      <c r="I72" t="s">
        <v>140</v>
      </c>
      <c r="J72" t="s">
        <v>140</v>
      </c>
      <c r="K72">
        <v>8</v>
      </c>
      <c r="L72">
        <v>6.25</v>
      </c>
      <c r="M72">
        <v>2764</v>
      </c>
      <c r="N72" t="s">
        <v>184</v>
      </c>
      <c r="O72">
        <v>3637.8</v>
      </c>
    </row>
    <row r="73" spans="1:15" x14ac:dyDescent="0.3">
      <c r="A73" t="s">
        <v>96</v>
      </c>
      <c r="B73" t="s">
        <v>11</v>
      </c>
      <c r="C73" t="s">
        <v>12</v>
      </c>
      <c r="D73">
        <v>10450</v>
      </c>
      <c r="E73">
        <v>10395</v>
      </c>
      <c r="F73" s="18">
        <v>45328</v>
      </c>
      <c r="G73" t="s">
        <v>13</v>
      </c>
      <c r="H73" t="s">
        <v>14</v>
      </c>
      <c r="I73" t="s">
        <v>140</v>
      </c>
      <c r="J73" t="s">
        <v>140</v>
      </c>
      <c r="K73">
        <v>55</v>
      </c>
      <c r="L73">
        <v>0.90909090909090906</v>
      </c>
      <c r="M73">
        <v>10670</v>
      </c>
      <c r="N73" t="s">
        <v>185</v>
      </c>
      <c r="O73">
        <v>12503</v>
      </c>
    </row>
    <row r="74" spans="1:15" x14ac:dyDescent="0.3">
      <c r="A74" t="s">
        <v>97</v>
      </c>
      <c r="B74" t="s">
        <v>11</v>
      </c>
      <c r="C74" t="s">
        <v>12</v>
      </c>
      <c r="D74">
        <v>1022</v>
      </c>
      <c r="E74">
        <v>1013</v>
      </c>
      <c r="F74" s="18">
        <v>45735</v>
      </c>
      <c r="G74" t="s">
        <v>78</v>
      </c>
      <c r="H74" t="s">
        <v>14</v>
      </c>
      <c r="I74" t="s">
        <v>140</v>
      </c>
      <c r="J74" t="s">
        <v>140</v>
      </c>
      <c r="K74">
        <v>9</v>
      </c>
      <c r="L74">
        <v>5.5555555555555554</v>
      </c>
      <c r="M74">
        <v>1058</v>
      </c>
      <c r="N74" t="s">
        <v>186</v>
      </c>
      <c r="O74">
        <v>1261.5</v>
      </c>
    </row>
    <row r="75" spans="1:15" x14ac:dyDescent="0.3">
      <c r="A75" t="s">
        <v>98</v>
      </c>
      <c r="B75" t="s">
        <v>11</v>
      </c>
      <c r="C75" t="s">
        <v>15</v>
      </c>
      <c r="D75">
        <v>2998.15</v>
      </c>
      <c r="E75">
        <v>3022.3</v>
      </c>
      <c r="F75" s="18">
        <v>45687</v>
      </c>
      <c r="G75" t="s">
        <v>78</v>
      </c>
      <c r="H75" t="s">
        <v>14</v>
      </c>
      <c r="I75" t="s">
        <v>140</v>
      </c>
      <c r="J75" t="s">
        <v>140</v>
      </c>
      <c r="K75">
        <v>-24.150000000000091</v>
      </c>
      <c r="L75">
        <v>-2.0703933747411929</v>
      </c>
      <c r="M75">
        <v>2901.5499999999997</v>
      </c>
      <c r="N75" t="s">
        <v>187</v>
      </c>
      <c r="O75">
        <v>2689.7</v>
      </c>
    </row>
    <row r="76" spans="1:15" x14ac:dyDescent="0.3">
      <c r="A76" t="s">
        <v>98</v>
      </c>
      <c r="B76" t="s">
        <v>11</v>
      </c>
      <c r="C76" t="s">
        <v>12</v>
      </c>
      <c r="D76">
        <v>1932</v>
      </c>
      <c r="E76">
        <v>1916.4</v>
      </c>
      <c r="F76" s="18">
        <v>45121</v>
      </c>
      <c r="G76" t="s">
        <v>94</v>
      </c>
      <c r="H76" t="s">
        <v>21</v>
      </c>
      <c r="I76" t="s">
        <v>140</v>
      </c>
      <c r="J76" t="s">
        <v>140</v>
      </c>
      <c r="K76">
        <v>15.599999999999909</v>
      </c>
      <c r="L76">
        <v>3.2051282051282239</v>
      </c>
      <c r="M76">
        <v>1994.3999999999996</v>
      </c>
      <c r="N76" t="s">
        <v>187</v>
      </c>
      <c r="O76">
        <v>2689.7</v>
      </c>
    </row>
    <row r="77" spans="1:15" x14ac:dyDescent="0.3">
      <c r="A77" t="s">
        <v>99</v>
      </c>
      <c r="B77" t="s">
        <v>11</v>
      </c>
      <c r="C77" t="s">
        <v>12</v>
      </c>
      <c r="D77">
        <v>261.7</v>
      </c>
      <c r="E77">
        <v>260.35000000000002</v>
      </c>
      <c r="F77" s="18">
        <v>45261</v>
      </c>
      <c r="G77" t="s">
        <v>78</v>
      </c>
      <c r="H77" t="s">
        <v>14</v>
      </c>
      <c r="I77" t="s">
        <v>140</v>
      </c>
      <c r="J77" t="s">
        <v>140</v>
      </c>
      <c r="K77">
        <v>1.3499999999999659</v>
      </c>
      <c r="L77">
        <v>37.037037037037976</v>
      </c>
      <c r="M77">
        <v>267.09999999999985</v>
      </c>
      <c r="N77" t="s">
        <v>188</v>
      </c>
      <c r="O77">
        <v>336.75</v>
      </c>
    </row>
    <row r="78" spans="1:15" x14ac:dyDescent="0.3">
      <c r="A78" t="s">
        <v>100</v>
      </c>
      <c r="B78" t="s">
        <v>11</v>
      </c>
      <c r="C78" t="s">
        <v>15</v>
      </c>
      <c r="D78">
        <v>2122.1</v>
      </c>
      <c r="E78">
        <v>2138.1999999999998</v>
      </c>
      <c r="F78" s="18">
        <v>45670</v>
      </c>
      <c r="G78" t="s">
        <v>78</v>
      </c>
      <c r="H78" t="s">
        <v>14</v>
      </c>
      <c r="I78" t="s">
        <v>140</v>
      </c>
      <c r="J78" t="s">
        <v>140</v>
      </c>
      <c r="K78">
        <v>-16.099999999999909</v>
      </c>
      <c r="L78">
        <v>-3.1055900621118186</v>
      </c>
      <c r="M78">
        <v>2057.7000000000003</v>
      </c>
      <c r="N78" t="s">
        <v>189</v>
      </c>
      <c r="O78">
        <v>1584.5</v>
      </c>
    </row>
    <row r="79" spans="1:15" x14ac:dyDescent="0.3">
      <c r="A79" t="s">
        <v>101</v>
      </c>
      <c r="B79" t="s">
        <v>11</v>
      </c>
      <c r="C79" t="s">
        <v>12</v>
      </c>
      <c r="D79">
        <v>184.5</v>
      </c>
      <c r="E79">
        <v>183.45</v>
      </c>
      <c r="F79" s="18">
        <v>45196</v>
      </c>
      <c r="G79" t="s">
        <v>102</v>
      </c>
      <c r="H79" t="s">
        <v>31</v>
      </c>
      <c r="I79" t="s">
        <v>140</v>
      </c>
      <c r="J79" t="s">
        <v>140</v>
      </c>
      <c r="K79">
        <v>1.0500000000000114</v>
      </c>
      <c r="L79">
        <v>47.619047619047102</v>
      </c>
      <c r="M79">
        <v>188.70000000000005</v>
      </c>
      <c r="N79" t="s">
        <v>190</v>
      </c>
      <c r="O79">
        <v>426.85</v>
      </c>
    </row>
    <row r="80" spans="1:15" x14ac:dyDescent="0.3">
      <c r="A80" t="s">
        <v>103</v>
      </c>
      <c r="B80" t="s">
        <v>11</v>
      </c>
      <c r="C80" t="s">
        <v>15</v>
      </c>
      <c r="D80">
        <v>282.39999999999998</v>
      </c>
      <c r="E80">
        <v>285.3</v>
      </c>
      <c r="F80" s="18">
        <v>45586</v>
      </c>
      <c r="G80" t="s">
        <v>57</v>
      </c>
      <c r="H80" t="s">
        <v>31</v>
      </c>
      <c r="I80" t="s">
        <v>140</v>
      </c>
      <c r="J80" t="s">
        <v>140</v>
      </c>
      <c r="K80">
        <v>-2.9000000000000341</v>
      </c>
      <c r="L80">
        <v>-17.241379310344623</v>
      </c>
      <c r="M80">
        <v>270.79999999999984</v>
      </c>
      <c r="N80" t="s">
        <v>191</v>
      </c>
      <c r="O80">
        <v>232.9</v>
      </c>
    </row>
    <row r="81" spans="1:15" x14ac:dyDescent="0.3">
      <c r="A81" t="s">
        <v>104</v>
      </c>
      <c r="B81" t="s">
        <v>11</v>
      </c>
      <c r="C81" t="s">
        <v>15</v>
      </c>
      <c r="D81">
        <v>5615.2</v>
      </c>
      <c r="E81">
        <v>5669.2</v>
      </c>
      <c r="F81" s="18">
        <v>45862</v>
      </c>
      <c r="G81" t="s">
        <v>105</v>
      </c>
      <c r="H81" t="s">
        <v>21</v>
      </c>
      <c r="I81" t="s">
        <v>140</v>
      </c>
      <c r="J81" t="s">
        <v>140</v>
      </c>
      <c r="K81">
        <v>-54</v>
      </c>
      <c r="L81">
        <v>-0.92592592592592593</v>
      </c>
      <c r="M81">
        <v>5399.2</v>
      </c>
      <c r="N81" t="s">
        <v>192</v>
      </c>
      <c r="O81">
        <v>5155.5</v>
      </c>
    </row>
    <row r="82" spans="1:15" x14ac:dyDescent="0.3">
      <c r="A82" t="s">
        <v>106</v>
      </c>
      <c r="B82" t="s">
        <v>11</v>
      </c>
      <c r="C82" t="s">
        <v>15</v>
      </c>
      <c r="D82">
        <v>556.79999999999995</v>
      </c>
      <c r="E82">
        <v>560</v>
      </c>
      <c r="F82" s="18">
        <v>45541</v>
      </c>
      <c r="G82" t="s">
        <v>13</v>
      </c>
      <c r="H82" t="s">
        <v>14</v>
      </c>
      <c r="I82" t="s">
        <v>140</v>
      </c>
      <c r="J82" t="s">
        <v>140</v>
      </c>
      <c r="K82">
        <v>-3.2000000000000455</v>
      </c>
      <c r="L82">
        <v>-15.624999999999778</v>
      </c>
      <c r="M82">
        <v>543.99999999999977</v>
      </c>
      <c r="N82" t="s">
        <v>193</v>
      </c>
      <c r="O82">
        <v>408.3</v>
      </c>
    </row>
    <row r="83" spans="1:15" x14ac:dyDescent="0.3">
      <c r="A83" t="s">
        <v>106</v>
      </c>
      <c r="B83" t="s">
        <v>11</v>
      </c>
      <c r="C83" t="s">
        <v>12</v>
      </c>
      <c r="D83">
        <v>182.4</v>
      </c>
      <c r="E83">
        <v>180.55</v>
      </c>
      <c r="F83" s="18">
        <v>45131</v>
      </c>
      <c r="G83" t="s">
        <v>102</v>
      </c>
      <c r="H83" t="s">
        <v>14</v>
      </c>
      <c r="I83" t="s">
        <v>140</v>
      </c>
      <c r="J83" t="s">
        <v>140</v>
      </c>
      <c r="K83">
        <v>1.8499999999999943</v>
      </c>
      <c r="L83">
        <v>27.02702702702711</v>
      </c>
      <c r="M83">
        <v>189.79999999999998</v>
      </c>
      <c r="N83" t="s">
        <v>193</v>
      </c>
      <c r="O83">
        <v>408.3</v>
      </c>
    </row>
    <row r="84" spans="1:15" x14ac:dyDescent="0.3">
      <c r="A84" t="s">
        <v>107</v>
      </c>
      <c r="B84" t="s">
        <v>11</v>
      </c>
      <c r="C84" t="s">
        <v>15</v>
      </c>
      <c r="D84">
        <v>295</v>
      </c>
      <c r="E84">
        <v>296.8</v>
      </c>
      <c r="F84" s="18">
        <v>45868</v>
      </c>
      <c r="G84" t="s">
        <v>13</v>
      </c>
      <c r="H84" t="s">
        <v>14</v>
      </c>
      <c r="I84" t="s">
        <v>140</v>
      </c>
      <c r="J84" t="s">
        <v>140</v>
      </c>
      <c r="K84">
        <v>-1.8000000000000114</v>
      </c>
      <c r="L84">
        <v>-27.777777777777601</v>
      </c>
      <c r="M84">
        <v>287.79999999999995</v>
      </c>
      <c r="N84" t="s">
        <v>194</v>
      </c>
      <c r="O84">
        <v>284.89999999999998</v>
      </c>
    </row>
    <row r="85" spans="1:15" x14ac:dyDescent="0.3">
      <c r="A85" t="s">
        <v>108</v>
      </c>
      <c r="B85" t="s">
        <v>11</v>
      </c>
      <c r="C85" t="s">
        <v>15</v>
      </c>
      <c r="D85">
        <v>418.5</v>
      </c>
      <c r="E85">
        <v>421</v>
      </c>
      <c r="F85" s="18">
        <v>45820</v>
      </c>
      <c r="G85" t="s">
        <v>82</v>
      </c>
      <c r="H85" t="s">
        <v>14</v>
      </c>
      <c r="I85" t="s">
        <v>140</v>
      </c>
      <c r="J85" t="s">
        <v>140</v>
      </c>
      <c r="K85">
        <v>-2.5</v>
      </c>
      <c r="L85">
        <v>-20</v>
      </c>
      <c r="M85">
        <v>408.5</v>
      </c>
      <c r="N85" t="s">
        <v>195</v>
      </c>
      <c r="O85">
        <v>383.3</v>
      </c>
    </row>
    <row r="86" spans="1:15" x14ac:dyDescent="0.3">
      <c r="A86" t="s">
        <v>108</v>
      </c>
      <c r="B86" t="s">
        <v>11</v>
      </c>
      <c r="C86" t="s">
        <v>15</v>
      </c>
      <c r="D86">
        <v>605.79999999999995</v>
      </c>
      <c r="E86">
        <v>609.9</v>
      </c>
      <c r="F86" s="18">
        <v>45544</v>
      </c>
      <c r="G86" t="s">
        <v>13</v>
      </c>
      <c r="H86" t="s">
        <v>14</v>
      </c>
      <c r="I86" t="s">
        <v>140</v>
      </c>
      <c r="J86" t="s">
        <v>140</v>
      </c>
      <c r="K86">
        <v>-4.1000000000000227</v>
      </c>
      <c r="L86">
        <v>-12.195121951219445</v>
      </c>
      <c r="M86">
        <v>589.39999999999986</v>
      </c>
      <c r="N86" t="s">
        <v>195</v>
      </c>
      <c r="O86">
        <v>383.3</v>
      </c>
    </row>
    <row r="87" spans="1:15" x14ac:dyDescent="0.3">
      <c r="A87" t="s">
        <v>108</v>
      </c>
      <c r="B87" t="s">
        <v>11</v>
      </c>
      <c r="C87" t="s">
        <v>12</v>
      </c>
      <c r="D87">
        <v>351.1</v>
      </c>
      <c r="E87">
        <v>347.1</v>
      </c>
      <c r="F87" s="18">
        <v>45261</v>
      </c>
      <c r="G87" t="s">
        <v>27</v>
      </c>
      <c r="H87" t="s">
        <v>14</v>
      </c>
      <c r="I87" t="s">
        <v>140</v>
      </c>
      <c r="J87" t="s">
        <v>140</v>
      </c>
      <c r="K87">
        <v>4</v>
      </c>
      <c r="L87">
        <v>12.5</v>
      </c>
      <c r="M87">
        <v>367.1</v>
      </c>
      <c r="N87" t="s">
        <v>195</v>
      </c>
      <c r="O87">
        <v>383.3</v>
      </c>
    </row>
    <row r="88" spans="1:15" x14ac:dyDescent="0.3">
      <c r="A88" t="s">
        <v>109</v>
      </c>
      <c r="B88" t="s">
        <v>11</v>
      </c>
      <c r="C88" t="s">
        <v>15</v>
      </c>
      <c r="D88">
        <v>1546</v>
      </c>
      <c r="E88">
        <v>1553</v>
      </c>
      <c r="F88" s="18">
        <v>45847</v>
      </c>
      <c r="G88" t="s">
        <v>22</v>
      </c>
      <c r="H88" t="s">
        <v>14</v>
      </c>
      <c r="I88" t="s">
        <v>140</v>
      </c>
      <c r="J88" t="s">
        <v>140</v>
      </c>
      <c r="K88">
        <v>-7</v>
      </c>
      <c r="L88">
        <v>-7.1428571428571432</v>
      </c>
      <c r="M88">
        <v>1518</v>
      </c>
      <c r="N88" t="s">
        <v>196</v>
      </c>
      <c r="O88">
        <v>1368.7</v>
      </c>
    </row>
    <row r="89" spans="1:15" x14ac:dyDescent="0.3">
      <c r="A89" t="s">
        <v>110</v>
      </c>
      <c r="B89" t="s">
        <v>11</v>
      </c>
      <c r="C89" t="s">
        <v>12</v>
      </c>
      <c r="D89">
        <v>120.4</v>
      </c>
      <c r="E89">
        <v>119.5</v>
      </c>
      <c r="F89" s="18">
        <v>45873</v>
      </c>
      <c r="G89" t="s">
        <v>22</v>
      </c>
      <c r="H89" t="s">
        <v>14</v>
      </c>
      <c r="I89" t="s">
        <v>140</v>
      </c>
      <c r="J89" t="s">
        <v>140</v>
      </c>
      <c r="K89">
        <v>0.90000000000000568</v>
      </c>
      <c r="L89">
        <v>55.555555555555202</v>
      </c>
      <c r="M89">
        <v>124.00000000000003</v>
      </c>
      <c r="N89" t="s">
        <v>197</v>
      </c>
      <c r="O89">
        <v>121.12</v>
      </c>
    </row>
    <row r="90" spans="1:15" x14ac:dyDescent="0.3">
      <c r="A90" t="s">
        <v>110</v>
      </c>
      <c r="B90" t="s">
        <v>11</v>
      </c>
      <c r="C90" t="s">
        <v>15</v>
      </c>
      <c r="D90">
        <v>135.9</v>
      </c>
      <c r="E90">
        <v>137.19999999999999</v>
      </c>
      <c r="F90" s="18">
        <v>45863</v>
      </c>
      <c r="G90" t="s">
        <v>111</v>
      </c>
      <c r="H90" t="s">
        <v>21</v>
      </c>
      <c r="I90" t="s">
        <v>140</v>
      </c>
      <c r="J90" t="s">
        <v>140</v>
      </c>
      <c r="K90">
        <v>-1.2999999999999829</v>
      </c>
      <c r="L90">
        <v>-38.461538461538964</v>
      </c>
      <c r="M90">
        <v>130.70000000000007</v>
      </c>
      <c r="N90" t="s">
        <v>197</v>
      </c>
      <c r="O90">
        <v>121.12</v>
      </c>
    </row>
    <row r="91" spans="1:15" x14ac:dyDescent="0.3">
      <c r="A91" t="s">
        <v>112</v>
      </c>
      <c r="B91" t="s">
        <v>11</v>
      </c>
      <c r="C91" t="s">
        <v>12</v>
      </c>
      <c r="D91">
        <v>678.5</v>
      </c>
      <c r="E91">
        <v>674.5</v>
      </c>
      <c r="F91" s="18">
        <v>45659</v>
      </c>
      <c r="G91" t="s">
        <v>102</v>
      </c>
      <c r="H91" t="s">
        <v>14</v>
      </c>
      <c r="I91" t="s">
        <v>140</v>
      </c>
      <c r="J91" t="s">
        <v>140</v>
      </c>
      <c r="K91">
        <v>4</v>
      </c>
      <c r="L91">
        <v>12.5</v>
      </c>
      <c r="M91">
        <v>694.5</v>
      </c>
      <c r="N91" t="s">
        <v>198</v>
      </c>
      <c r="O91">
        <v>797</v>
      </c>
    </row>
    <row r="92" spans="1:15" x14ac:dyDescent="0.3">
      <c r="A92" t="s">
        <v>112</v>
      </c>
      <c r="B92" t="s">
        <v>42</v>
      </c>
      <c r="C92" t="s">
        <v>15</v>
      </c>
      <c r="D92">
        <v>908.1</v>
      </c>
      <c r="E92">
        <v>911</v>
      </c>
      <c r="F92" s="18">
        <v>45856</v>
      </c>
      <c r="G92" t="s">
        <v>32</v>
      </c>
      <c r="H92" t="s">
        <v>21</v>
      </c>
      <c r="I92" t="s">
        <v>140</v>
      </c>
      <c r="J92" t="s">
        <v>140</v>
      </c>
      <c r="K92">
        <v>-2.8999999999999773</v>
      </c>
      <c r="L92">
        <v>-17.241379310344964</v>
      </c>
      <c r="M92">
        <v>896.50000000000011</v>
      </c>
      <c r="N92" t="s">
        <v>198</v>
      </c>
      <c r="O92">
        <v>797</v>
      </c>
    </row>
    <row r="93" spans="1:15" x14ac:dyDescent="0.3">
      <c r="A93" t="s">
        <v>113</v>
      </c>
      <c r="B93" t="s">
        <v>11</v>
      </c>
      <c r="C93" t="s">
        <v>12</v>
      </c>
      <c r="D93">
        <v>1756</v>
      </c>
      <c r="E93">
        <v>1746.5</v>
      </c>
      <c r="F93" s="18">
        <v>45824</v>
      </c>
      <c r="G93" t="s">
        <v>114</v>
      </c>
      <c r="H93" t="s">
        <v>31</v>
      </c>
      <c r="I93" t="s">
        <v>140</v>
      </c>
      <c r="J93" t="s">
        <v>140</v>
      </c>
      <c r="K93">
        <v>9.5</v>
      </c>
      <c r="L93">
        <v>5.2631578947368425</v>
      </c>
      <c r="M93">
        <v>1794</v>
      </c>
      <c r="N93" t="s">
        <v>199</v>
      </c>
      <c r="O93">
        <v>1840.1</v>
      </c>
    </row>
    <row r="94" spans="1:15" x14ac:dyDescent="0.3">
      <c r="A94" t="s">
        <v>115</v>
      </c>
      <c r="B94" t="s">
        <v>11</v>
      </c>
      <c r="C94" t="s">
        <v>15</v>
      </c>
      <c r="D94">
        <v>1193</v>
      </c>
      <c r="E94">
        <v>1201</v>
      </c>
      <c r="F94" s="18">
        <v>45568</v>
      </c>
      <c r="G94" t="s">
        <v>116</v>
      </c>
      <c r="H94" t="s">
        <v>21</v>
      </c>
      <c r="I94" t="s">
        <v>140</v>
      </c>
      <c r="J94" t="s">
        <v>140</v>
      </c>
      <c r="K94">
        <v>-8</v>
      </c>
      <c r="L94">
        <v>-6.25</v>
      </c>
      <c r="M94">
        <v>1161</v>
      </c>
      <c r="N94" t="s">
        <v>200</v>
      </c>
      <c r="O94">
        <v>1051.0999999999999</v>
      </c>
    </row>
    <row r="95" spans="1:15" x14ac:dyDescent="0.3">
      <c r="A95" t="s">
        <v>115</v>
      </c>
      <c r="B95" t="s">
        <v>11</v>
      </c>
      <c r="C95" t="s">
        <v>12</v>
      </c>
      <c r="D95">
        <v>783</v>
      </c>
      <c r="E95">
        <v>780.45</v>
      </c>
      <c r="F95" s="18">
        <v>45084</v>
      </c>
      <c r="G95" t="s">
        <v>27</v>
      </c>
      <c r="H95" t="s">
        <v>21</v>
      </c>
      <c r="I95" t="s">
        <v>140</v>
      </c>
      <c r="J95" t="s">
        <v>140</v>
      </c>
      <c r="K95">
        <v>2.5499999999999545</v>
      </c>
      <c r="L95">
        <v>19.607843137255252</v>
      </c>
      <c r="M95">
        <v>793.19999999999982</v>
      </c>
      <c r="N95" t="s">
        <v>200</v>
      </c>
      <c r="O95">
        <v>1051.0999999999999</v>
      </c>
    </row>
    <row r="96" spans="1:15" x14ac:dyDescent="0.3">
      <c r="A96" t="s">
        <v>117</v>
      </c>
      <c r="B96" t="s">
        <v>11</v>
      </c>
      <c r="C96" t="s">
        <v>15</v>
      </c>
      <c r="D96">
        <v>711.1</v>
      </c>
      <c r="E96">
        <v>715.5</v>
      </c>
      <c r="F96" s="18">
        <v>45824</v>
      </c>
      <c r="G96" t="s">
        <v>118</v>
      </c>
      <c r="H96" t="s">
        <v>21</v>
      </c>
      <c r="I96" t="s">
        <v>140</v>
      </c>
      <c r="J96" t="s">
        <v>140</v>
      </c>
      <c r="K96">
        <v>-4.3999999999999773</v>
      </c>
      <c r="L96">
        <v>-11.363636363636422</v>
      </c>
      <c r="M96">
        <v>693.50000000000011</v>
      </c>
      <c r="N96" t="s">
        <v>201</v>
      </c>
      <c r="O96">
        <v>648.54999999999995</v>
      </c>
    </row>
    <row r="97" spans="1:15" x14ac:dyDescent="0.3">
      <c r="A97" t="s">
        <v>117</v>
      </c>
      <c r="B97" t="s">
        <v>11</v>
      </c>
      <c r="C97" t="s">
        <v>15</v>
      </c>
      <c r="D97">
        <v>877</v>
      </c>
      <c r="E97">
        <v>889.25</v>
      </c>
      <c r="F97" s="18">
        <v>45594</v>
      </c>
      <c r="G97" t="s">
        <v>119</v>
      </c>
      <c r="H97" t="s">
        <v>31</v>
      </c>
      <c r="I97" t="s">
        <v>140</v>
      </c>
      <c r="J97" t="s">
        <v>140</v>
      </c>
      <c r="K97">
        <v>-12.25</v>
      </c>
      <c r="L97">
        <v>-4.0816326530612246</v>
      </c>
      <c r="M97">
        <v>828</v>
      </c>
      <c r="N97" t="s">
        <v>201</v>
      </c>
      <c r="O97">
        <v>648.54999999999995</v>
      </c>
    </row>
    <row r="98" spans="1:15" x14ac:dyDescent="0.3">
      <c r="A98" t="s">
        <v>117</v>
      </c>
      <c r="B98" t="s">
        <v>11</v>
      </c>
      <c r="C98" t="s">
        <v>12</v>
      </c>
      <c r="D98">
        <v>478.2</v>
      </c>
      <c r="E98">
        <v>475.2</v>
      </c>
      <c r="F98" s="18">
        <v>45054</v>
      </c>
      <c r="G98" t="s">
        <v>13</v>
      </c>
      <c r="H98" t="s">
        <v>14</v>
      </c>
      <c r="I98" t="s">
        <v>140</v>
      </c>
      <c r="J98" t="s">
        <v>140</v>
      </c>
      <c r="K98">
        <v>3</v>
      </c>
      <c r="L98">
        <v>16.666666666666668</v>
      </c>
      <c r="M98">
        <v>490.2</v>
      </c>
      <c r="N98" t="s">
        <v>201</v>
      </c>
      <c r="O98">
        <v>648.54999999999995</v>
      </c>
    </row>
    <row r="99" spans="1:15" x14ac:dyDescent="0.3">
      <c r="A99" t="s">
        <v>120</v>
      </c>
      <c r="B99" t="s">
        <v>11</v>
      </c>
      <c r="C99" t="s">
        <v>12</v>
      </c>
      <c r="D99">
        <v>372.5</v>
      </c>
      <c r="E99">
        <v>369.25</v>
      </c>
      <c r="F99" s="18">
        <v>45789</v>
      </c>
      <c r="G99" t="s">
        <v>121</v>
      </c>
      <c r="H99" t="s">
        <v>14</v>
      </c>
      <c r="I99" t="s">
        <v>140</v>
      </c>
      <c r="J99" t="s">
        <v>140</v>
      </c>
      <c r="K99">
        <v>3.25</v>
      </c>
      <c r="L99">
        <v>15.384615384615385</v>
      </c>
      <c r="M99">
        <v>385.5</v>
      </c>
      <c r="N99" t="s">
        <v>202</v>
      </c>
      <c r="O99">
        <v>382.5</v>
      </c>
    </row>
    <row r="100" spans="1:15" x14ac:dyDescent="0.3">
      <c r="A100" t="s">
        <v>122</v>
      </c>
      <c r="B100" t="s">
        <v>11</v>
      </c>
      <c r="C100" t="s">
        <v>12</v>
      </c>
      <c r="D100">
        <v>153.5</v>
      </c>
      <c r="E100">
        <v>152.30000000000001</v>
      </c>
      <c r="F100" s="18">
        <v>45873</v>
      </c>
      <c r="G100" t="s">
        <v>13</v>
      </c>
      <c r="H100" t="s">
        <v>14</v>
      </c>
      <c r="I100" t="s">
        <v>140</v>
      </c>
      <c r="J100" t="s">
        <v>140</v>
      </c>
      <c r="K100">
        <v>1.1999999999999886</v>
      </c>
      <c r="L100">
        <v>41.666666666667062</v>
      </c>
      <c r="M100">
        <v>158.29999999999995</v>
      </c>
      <c r="N100" t="s">
        <v>203</v>
      </c>
      <c r="O100">
        <v>158.41</v>
      </c>
    </row>
    <row r="101" spans="1:15" x14ac:dyDescent="0.3">
      <c r="A101" t="s">
        <v>122</v>
      </c>
      <c r="B101" t="s">
        <v>11</v>
      </c>
      <c r="C101" t="s">
        <v>12</v>
      </c>
      <c r="D101">
        <v>123.3</v>
      </c>
      <c r="E101">
        <v>122.45</v>
      </c>
      <c r="F101" s="18">
        <v>45671</v>
      </c>
      <c r="G101" t="s">
        <v>123</v>
      </c>
      <c r="H101" t="s">
        <v>14</v>
      </c>
      <c r="I101" t="s">
        <v>140</v>
      </c>
      <c r="J101" t="s">
        <v>140</v>
      </c>
      <c r="K101">
        <v>0.84999999999999432</v>
      </c>
      <c r="L101">
        <v>58.823529411765101</v>
      </c>
      <c r="M101">
        <v>126.69999999999997</v>
      </c>
      <c r="N101" t="s">
        <v>203</v>
      </c>
      <c r="O101">
        <v>158.41</v>
      </c>
    </row>
    <row r="102" spans="1:15" x14ac:dyDescent="0.3">
      <c r="A102" t="s">
        <v>124</v>
      </c>
      <c r="B102" t="s">
        <v>11</v>
      </c>
      <c r="C102" t="s">
        <v>15</v>
      </c>
      <c r="D102">
        <v>1605</v>
      </c>
      <c r="E102">
        <v>1615</v>
      </c>
      <c r="F102" s="18">
        <v>45855</v>
      </c>
      <c r="G102" t="s">
        <v>32</v>
      </c>
      <c r="H102" t="s">
        <v>21</v>
      </c>
      <c r="I102" t="s">
        <v>140</v>
      </c>
      <c r="J102" t="s">
        <v>140</v>
      </c>
      <c r="K102">
        <v>-10</v>
      </c>
      <c r="L102">
        <v>-5</v>
      </c>
      <c r="M102">
        <v>1565</v>
      </c>
      <c r="N102" t="s">
        <v>204</v>
      </c>
      <c r="O102">
        <v>1482.1</v>
      </c>
    </row>
    <row r="103" spans="1:15" x14ac:dyDescent="0.3">
      <c r="A103" t="s">
        <v>125</v>
      </c>
      <c r="B103" t="s">
        <v>11</v>
      </c>
      <c r="C103" t="s">
        <v>12</v>
      </c>
      <c r="D103">
        <v>2528</v>
      </c>
      <c r="E103">
        <v>2515</v>
      </c>
      <c r="F103" s="18">
        <v>45422</v>
      </c>
      <c r="G103" t="s">
        <v>13</v>
      </c>
      <c r="H103" t="s">
        <v>14</v>
      </c>
      <c r="I103" t="s">
        <v>140</v>
      </c>
      <c r="J103" t="s">
        <v>140</v>
      </c>
      <c r="K103">
        <v>13</v>
      </c>
      <c r="L103">
        <v>3.8461538461538463</v>
      </c>
      <c r="M103">
        <v>2580</v>
      </c>
      <c r="N103" t="s">
        <v>205</v>
      </c>
      <c r="O103">
        <v>3568.4</v>
      </c>
    </row>
    <row r="104" spans="1:15" x14ac:dyDescent="0.3">
      <c r="A104" t="s">
        <v>126</v>
      </c>
      <c r="B104" t="s">
        <v>11</v>
      </c>
      <c r="C104" t="s">
        <v>12</v>
      </c>
      <c r="D104">
        <v>1011</v>
      </c>
      <c r="E104">
        <v>997.4</v>
      </c>
      <c r="F104" s="18">
        <v>45322</v>
      </c>
      <c r="G104" t="s">
        <v>13</v>
      </c>
      <c r="H104" t="s">
        <v>14</v>
      </c>
      <c r="I104" t="s">
        <v>140</v>
      </c>
      <c r="J104" t="s">
        <v>140</v>
      </c>
      <c r="K104">
        <v>13.600000000000023</v>
      </c>
      <c r="L104">
        <v>3.6764705882352882</v>
      </c>
      <c r="M104">
        <v>1065.4000000000001</v>
      </c>
      <c r="N104" t="s">
        <v>206</v>
      </c>
      <c r="O104">
        <v>1344.3</v>
      </c>
    </row>
    <row r="105" spans="1:15" x14ac:dyDescent="0.3">
      <c r="A105" t="s">
        <v>126</v>
      </c>
      <c r="B105" t="s">
        <v>11</v>
      </c>
      <c r="C105" t="s">
        <v>12</v>
      </c>
      <c r="D105">
        <v>851</v>
      </c>
      <c r="E105">
        <v>838.9</v>
      </c>
      <c r="F105" s="18">
        <v>45259</v>
      </c>
      <c r="G105" t="s">
        <v>27</v>
      </c>
      <c r="H105" t="s">
        <v>14</v>
      </c>
      <c r="I105" t="s">
        <v>140</v>
      </c>
      <c r="J105" t="s">
        <v>140</v>
      </c>
      <c r="K105">
        <v>12.100000000000023</v>
      </c>
      <c r="L105">
        <v>4.1322314049586701</v>
      </c>
      <c r="M105">
        <v>899.40000000000009</v>
      </c>
      <c r="N105" t="s">
        <v>206</v>
      </c>
      <c r="O105">
        <v>1344.3</v>
      </c>
    </row>
    <row r="106" spans="1:15" x14ac:dyDescent="0.3">
      <c r="A106" t="s">
        <v>126</v>
      </c>
      <c r="B106" t="s">
        <v>11</v>
      </c>
      <c r="C106" t="s">
        <v>12</v>
      </c>
      <c r="D106">
        <v>592.6</v>
      </c>
      <c r="E106">
        <v>586.79999999999995</v>
      </c>
      <c r="F106" s="18">
        <v>45112</v>
      </c>
      <c r="G106" t="s">
        <v>27</v>
      </c>
      <c r="H106" t="s">
        <v>14</v>
      </c>
      <c r="I106" t="s">
        <v>140</v>
      </c>
      <c r="J106" t="s">
        <v>140</v>
      </c>
      <c r="K106">
        <v>5.8000000000000682</v>
      </c>
      <c r="L106">
        <v>8.6206896551723116</v>
      </c>
      <c r="M106">
        <v>615.8000000000003</v>
      </c>
      <c r="N106" t="s">
        <v>206</v>
      </c>
      <c r="O106">
        <v>1344.3</v>
      </c>
    </row>
    <row r="107" spans="1:15" x14ac:dyDescent="0.3">
      <c r="A107" t="s">
        <v>127</v>
      </c>
      <c r="B107" t="s">
        <v>11</v>
      </c>
      <c r="C107" t="s">
        <v>15</v>
      </c>
      <c r="D107">
        <v>8093</v>
      </c>
      <c r="E107">
        <v>8165</v>
      </c>
      <c r="F107" s="18">
        <v>45581</v>
      </c>
      <c r="G107" t="s">
        <v>13</v>
      </c>
      <c r="H107" t="s">
        <v>14</v>
      </c>
      <c r="I107" t="s">
        <v>140</v>
      </c>
      <c r="J107" t="s">
        <v>140</v>
      </c>
      <c r="K107">
        <v>-72</v>
      </c>
      <c r="L107">
        <v>-0.69444444444444442</v>
      </c>
      <c r="M107">
        <v>7805</v>
      </c>
      <c r="N107" t="s">
        <v>207</v>
      </c>
      <c r="O107">
        <v>5403</v>
      </c>
    </row>
    <row r="108" spans="1:15" x14ac:dyDescent="0.3">
      <c r="A108" t="s">
        <v>128</v>
      </c>
      <c r="B108" t="s">
        <v>11</v>
      </c>
      <c r="C108" t="s">
        <v>12</v>
      </c>
      <c r="D108">
        <v>2180</v>
      </c>
      <c r="E108">
        <v>2168</v>
      </c>
      <c r="F108" s="18">
        <v>45671</v>
      </c>
      <c r="G108" t="s">
        <v>27</v>
      </c>
      <c r="H108" t="s">
        <v>14</v>
      </c>
      <c r="I108" t="s">
        <v>140</v>
      </c>
      <c r="J108" t="s">
        <v>140</v>
      </c>
      <c r="K108">
        <v>12</v>
      </c>
      <c r="L108">
        <v>4.166666666666667</v>
      </c>
      <c r="M108">
        <v>2228</v>
      </c>
      <c r="N108" t="s">
        <v>208</v>
      </c>
      <c r="O108">
        <v>2982.8</v>
      </c>
    </row>
    <row r="109" spans="1:15" x14ac:dyDescent="0.3">
      <c r="A109" t="s">
        <v>129</v>
      </c>
      <c r="B109" t="s">
        <v>11</v>
      </c>
      <c r="C109" t="s">
        <v>12</v>
      </c>
      <c r="D109">
        <v>947.6</v>
      </c>
      <c r="E109">
        <v>943.7</v>
      </c>
      <c r="F109" s="18">
        <v>45124</v>
      </c>
      <c r="G109" t="s">
        <v>27</v>
      </c>
      <c r="H109" t="s">
        <v>14</v>
      </c>
      <c r="I109" t="s">
        <v>140</v>
      </c>
      <c r="J109" t="s">
        <v>140</v>
      </c>
      <c r="K109">
        <v>3.8999999999999773</v>
      </c>
      <c r="L109">
        <v>12.820512820512896</v>
      </c>
      <c r="M109">
        <v>963.19999999999993</v>
      </c>
      <c r="N109" t="s">
        <v>209</v>
      </c>
      <c r="O109">
        <v>1299.7</v>
      </c>
    </row>
    <row r="110" spans="1:15" x14ac:dyDescent="0.3">
      <c r="A110" t="s">
        <v>130</v>
      </c>
      <c r="B110" t="s">
        <v>11</v>
      </c>
      <c r="C110" t="s">
        <v>12</v>
      </c>
      <c r="D110">
        <v>499</v>
      </c>
      <c r="E110">
        <v>495.55</v>
      </c>
      <c r="F110" s="18">
        <v>45043</v>
      </c>
      <c r="G110" t="s">
        <v>27</v>
      </c>
      <c r="H110" t="s">
        <v>14</v>
      </c>
      <c r="I110" t="s">
        <v>140</v>
      </c>
      <c r="J110" t="s">
        <v>140</v>
      </c>
      <c r="K110">
        <v>3.4499999999999886</v>
      </c>
      <c r="L110">
        <v>14.492753623188454</v>
      </c>
      <c r="M110">
        <v>512.79999999999995</v>
      </c>
      <c r="N110" t="s">
        <v>210</v>
      </c>
      <c r="O110">
        <v>1085.5</v>
      </c>
    </row>
    <row r="111" spans="1:15" x14ac:dyDescent="0.3">
      <c r="A111" t="s">
        <v>131</v>
      </c>
      <c r="B111" t="s">
        <v>11</v>
      </c>
      <c r="C111" t="s">
        <v>12</v>
      </c>
      <c r="D111">
        <v>448</v>
      </c>
      <c r="E111">
        <v>444.1</v>
      </c>
      <c r="F111" s="18">
        <v>45422</v>
      </c>
      <c r="G111" t="s">
        <v>13</v>
      </c>
      <c r="H111" t="s">
        <v>14</v>
      </c>
      <c r="I111" t="s">
        <v>140</v>
      </c>
      <c r="J111" t="s">
        <v>140</v>
      </c>
      <c r="K111">
        <v>3.8999999999999773</v>
      </c>
      <c r="L111">
        <v>12.820512820512896</v>
      </c>
      <c r="M111">
        <v>463.59999999999991</v>
      </c>
      <c r="N111" t="s">
        <v>211</v>
      </c>
      <c r="O111">
        <v>685.4</v>
      </c>
    </row>
    <row r="112" spans="1:15" x14ac:dyDescent="0.3">
      <c r="A112" t="s">
        <v>132</v>
      </c>
      <c r="B112" t="s">
        <v>11</v>
      </c>
      <c r="C112" t="s">
        <v>12</v>
      </c>
      <c r="D112">
        <v>413.5</v>
      </c>
      <c r="E112">
        <v>409</v>
      </c>
      <c r="F112" s="18">
        <v>45253</v>
      </c>
      <c r="G112" t="s">
        <v>133</v>
      </c>
      <c r="H112" t="s">
        <v>31</v>
      </c>
      <c r="I112" t="s">
        <v>140</v>
      </c>
      <c r="J112" t="s">
        <v>140</v>
      </c>
      <c r="K112">
        <v>4.5</v>
      </c>
      <c r="L112">
        <v>11.111111111111111</v>
      </c>
      <c r="M112">
        <v>431.5</v>
      </c>
      <c r="N112" t="s">
        <v>212</v>
      </c>
      <c r="O112">
        <v>500.3</v>
      </c>
    </row>
    <row r="113" spans="1:15" x14ac:dyDescent="0.3">
      <c r="A113" t="s">
        <v>134</v>
      </c>
      <c r="B113" t="s">
        <v>11</v>
      </c>
      <c r="C113" t="s">
        <v>15</v>
      </c>
      <c r="D113">
        <v>277.2</v>
      </c>
      <c r="E113">
        <v>280</v>
      </c>
      <c r="F113" s="18">
        <v>45728</v>
      </c>
      <c r="G113" t="s">
        <v>48</v>
      </c>
      <c r="H113" t="s">
        <v>14</v>
      </c>
      <c r="I113" t="s">
        <v>140</v>
      </c>
      <c r="J113" t="s">
        <v>140</v>
      </c>
      <c r="K113">
        <v>-2.8000000000000114</v>
      </c>
      <c r="L113">
        <v>-17.857142857142783</v>
      </c>
      <c r="M113">
        <v>265.99999999999994</v>
      </c>
      <c r="N113" t="s">
        <v>213</v>
      </c>
      <c r="O113">
        <v>240.34</v>
      </c>
    </row>
    <row r="114" spans="1:15" x14ac:dyDescent="0.3">
      <c r="A114" t="s">
        <v>134</v>
      </c>
      <c r="B114" t="s">
        <v>42</v>
      </c>
      <c r="C114" t="s">
        <v>12</v>
      </c>
      <c r="D114">
        <v>198.9</v>
      </c>
      <c r="E114">
        <v>198.1</v>
      </c>
      <c r="F114" s="18">
        <v>45259</v>
      </c>
      <c r="G114" t="s">
        <v>13</v>
      </c>
      <c r="H114" t="s">
        <v>14</v>
      </c>
      <c r="I114" t="s">
        <v>140</v>
      </c>
      <c r="J114" t="s">
        <v>140</v>
      </c>
      <c r="K114">
        <v>0.80000000000001137</v>
      </c>
      <c r="L114">
        <v>62.499999999999112</v>
      </c>
      <c r="M114">
        <v>202.10000000000005</v>
      </c>
      <c r="N114" t="s">
        <v>213</v>
      </c>
      <c r="O114">
        <v>240.34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07D1-7068-4688-B4F5-E9907134BA29}">
  <dimension ref="A1:M114"/>
  <sheetViews>
    <sheetView topLeftCell="A105" zoomScale="85" zoomScaleNormal="85" workbookViewId="0">
      <selection activeCell="C144" sqref="C144"/>
    </sheetView>
  </sheetViews>
  <sheetFormatPr defaultRowHeight="14.4" x14ac:dyDescent="0.3"/>
  <cols>
    <col min="1" max="1" width="13.6640625" bestFit="1" customWidth="1"/>
    <col min="4" max="4" width="9.77734375" bestFit="1" customWidth="1"/>
    <col min="5" max="5" width="9.109375" bestFit="1" customWidth="1"/>
    <col min="6" max="6" width="11" bestFit="1" customWidth="1"/>
    <col min="7" max="7" width="35.21875" customWidth="1"/>
    <col min="8" max="8" width="14.21875" bestFit="1" customWidth="1"/>
    <col min="9" max="9" width="14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135</v>
      </c>
      <c r="L1" s="1" t="s">
        <v>136</v>
      </c>
      <c r="M1" s="1" t="s">
        <v>137</v>
      </c>
    </row>
    <row r="2" spans="1:13" x14ac:dyDescent="0.3">
      <c r="A2" s="3" t="s">
        <v>10</v>
      </c>
      <c r="B2" s="4" t="s">
        <v>11</v>
      </c>
      <c r="C2" s="4" t="s">
        <v>12</v>
      </c>
      <c r="D2" s="4">
        <v>1773</v>
      </c>
      <c r="E2" s="4">
        <v>1761.5</v>
      </c>
      <c r="F2" s="5">
        <v>45131</v>
      </c>
      <c r="G2" s="4" t="s">
        <v>13</v>
      </c>
      <c r="H2" s="4" t="s">
        <v>14</v>
      </c>
      <c r="I2" s="7"/>
      <c r="J2" s="7"/>
      <c r="K2" s="16">
        <f>D2-E2</f>
        <v>11.5</v>
      </c>
      <c r="L2" s="17">
        <f>50/K2</f>
        <v>4.3478260869565215</v>
      </c>
      <c r="M2" s="16">
        <f>K2*5+E2</f>
        <v>1819</v>
      </c>
    </row>
    <row r="3" spans="1:13" x14ac:dyDescent="0.3">
      <c r="A3" s="3" t="s">
        <v>16</v>
      </c>
      <c r="B3" s="4" t="s">
        <v>11</v>
      </c>
      <c r="C3" s="4" t="s">
        <v>12</v>
      </c>
      <c r="D3" s="4">
        <v>1960.9</v>
      </c>
      <c r="E3" s="4">
        <v>1944.2</v>
      </c>
      <c r="F3" s="5">
        <v>45068</v>
      </c>
      <c r="G3" s="4" t="s">
        <v>17</v>
      </c>
      <c r="H3" s="4" t="s">
        <v>14</v>
      </c>
      <c r="I3" s="7"/>
      <c r="J3" s="7"/>
      <c r="K3" s="16">
        <f t="shared" ref="K3:K66" si="0">D3-E3</f>
        <v>16.700000000000045</v>
      </c>
      <c r="L3" s="17">
        <f t="shared" ref="L3:L66" si="1">50/K3</f>
        <v>2.9940119760478958</v>
      </c>
      <c r="M3" s="16">
        <f t="shared" ref="M3:M66" si="2">K3*5+E3</f>
        <v>2027.7000000000003</v>
      </c>
    </row>
    <row r="4" spans="1:13" x14ac:dyDescent="0.3">
      <c r="A4" s="3" t="s">
        <v>18</v>
      </c>
      <c r="B4" s="4" t="s">
        <v>11</v>
      </c>
      <c r="C4" s="4" t="s">
        <v>12</v>
      </c>
      <c r="D4" s="4">
        <v>693.3</v>
      </c>
      <c r="E4" s="4">
        <v>684.15</v>
      </c>
      <c r="F4" s="5">
        <v>45068</v>
      </c>
      <c r="G4" s="4" t="s">
        <v>13</v>
      </c>
      <c r="H4" s="4" t="s">
        <v>14</v>
      </c>
      <c r="I4" s="7"/>
      <c r="J4" s="7"/>
      <c r="K4" s="16">
        <f t="shared" si="0"/>
        <v>9.1499999999999773</v>
      </c>
      <c r="L4" s="17">
        <f t="shared" si="1"/>
        <v>5.4644808743169531</v>
      </c>
      <c r="M4" s="16">
        <f t="shared" si="2"/>
        <v>729.89999999999986</v>
      </c>
    </row>
    <row r="5" spans="1:13" x14ac:dyDescent="0.3">
      <c r="A5" s="9" t="s">
        <v>19</v>
      </c>
      <c r="B5" s="10" t="s">
        <v>11</v>
      </c>
      <c r="C5" s="10" t="s">
        <v>12</v>
      </c>
      <c r="D5" s="10">
        <v>4897.3</v>
      </c>
      <c r="E5" s="10">
        <v>4854.3</v>
      </c>
      <c r="F5" s="11">
        <v>45233</v>
      </c>
      <c r="G5" s="10" t="s">
        <v>20</v>
      </c>
      <c r="H5" s="10" t="s">
        <v>21</v>
      </c>
      <c r="I5" s="12"/>
      <c r="J5" s="12"/>
      <c r="K5" s="16">
        <f t="shared" si="0"/>
        <v>43</v>
      </c>
      <c r="L5" s="17">
        <f t="shared" si="1"/>
        <v>1.1627906976744187</v>
      </c>
      <c r="M5" s="16">
        <f t="shared" si="2"/>
        <v>5069.3</v>
      </c>
    </row>
    <row r="6" spans="1:13" x14ac:dyDescent="0.3">
      <c r="A6" s="3" t="s">
        <v>23</v>
      </c>
      <c r="B6" s="4" t="s">
        <v>11</v>
      </c>
      <c r="C6" s="4" t="s">
        <v>12</v>
      </c>
      <c r="D6" s="4">
        <v>71.25</v>
      </c>
      <c r="E6" s="4">
        <v>70.900000000000006</v>
      </c>
      <c r="F6" s="5">
        <v>45044</v>
      </c>
      <c r="G6" s="4" t="s">
        <v>25</v>
      </c>
      <c r="H6" s="4" t="s">
        <v>14</v>
      </c>
      <c r="I6" s="7"/>
      <c r="J6" s="7"/>
      <c r="K6" s="16">
        <f t="shared" si="0"/>
        <v>0.34999999999999432</v>
      </c>
      <c r="L6" s="17">
        <f t="shared" si="1"/>
        <v>142.85714285714516</v>
      </c>
      <c r="M6" s="16">
        <f t="shared" si="2"/>
        <v>72.649999999999977</v>
      </c>
    </row>
    <row r="7" spans="1:13" x14ac:dyDescent="0.3">
      <c r="A7" s="9" t="s">
        <v>26</v>
      </c>
      <c r="B7" s="10" t="s">
        <v>11</v>
      </c>
      <c r="C7" s="10" t="s">
        <v>12</v>
      </c>
      <c r="D7" s="10">
        <v>6475.8</v>
      </c>
      <c r="E7" s="10">
        <v>6431.2</v>
      </c>
      <c r="F7" s="11">
        <v>45287</v>
      </c>
      <c r="G7" s="10" t="s">
        <v>25</v>
      </c>
      <c r="H7" s="10" t="s">
        <v>21</v>
      </c>
      <c r="I7" s="12"/>
      <c r="J7" s="12"/>
      <c r="K7" s="16">
        <f t="shared" si="0"/>
        <v>44.600000000000364</v>
      </c>
      <c r="L7" s="17">
        <f t="shared" si="1"/>
        <v>1.1210762331838473</v>
      </c>
      <c r="M7" s="16">
        <f t="shared" si="2"/>
        <v>6654.2000000000016</v>
      </c>
    </row>
    <row r="8" spans="1:13" x14ac:dyDescent="0.3">
      <c r="A8" s="3" t="s">
        <v>26</v>
      </c>
      <c r="B8" s="4" t="s">
        <v>11</v>
      </c>
      <c r="C8" s="4" t="s">
        <v>12</v>
      </c>
      <c r="D8" s="4">
        <v>4865.3999999999996</v>
      </c>
      <c r="E8" s="4">
        <v>4832.8</v>
      </c>
      <c r="F8" s="5">
        <v>45184</v>
      </c>
      <c r="G8" s="4" t="s">
        <v>27</v>
      </c>
      <c r="H8" s="4" t="s">
        <v>14</v>
      </c>
      <c r="I8" s="7"/>
      <c r="J8" s="7"/>
      <c r="K8" s="16">
        <f t="shared" si="0"/>
        <v>32.599999999999454</v>
      </c>
      <c r="L8" s="17">
        <f t="shared" si="1"/>
        <v>1.5337423312883693</v>
      </c>
      <c r="M8" s="16">
        <f t="shared" si="2"/>
        <v>4995.7999999999975</v>
      </c>
    </row>
    <row r="9" spans="1:13" x14ac:dyDescent="0.3">
      <c r="A9" s="3" t="s">
        <v>26</v>
      </c>
      <c r="B9" s="4" t="s">
        <v>11</v>
      </c>
      <c r="C9" s="4" t="s">
        <v>15</v>
      </c>
      <c r="D9" s="4">
        <v>8279.9</v>
      </c>
      <c r="E9" s="4">
        <v>8309.2000000000007</v>
      </c>
      <c r="F9" s="5">
        <v>45863</v>
      </c>
      <c r="G9" s="4" t="s">
        <v>13</v>
      </c>
      <c r="H9" s="4" t="s">
        <v>14</v>
      </c>
      <c r="I9" s="7"/>
      <c r="J9" s="7"/>
      <c r="K9" s="16">
        <f t="shared" si="0"/>
        <v>-29.300000000001091</v>
      </c>
      <c r="L9" s="17">
        <f t="shared" si="1"/>
        <v>-1.7064846416381616</v>
      </c>
      <c r="M9" s="16">
        <f t="shared" si="2"/>
        <v>8162.6999999999953</v>
      </c>
    </row>
    <row r="10" spans="1:13" x14ac:dyDescent="0.3">
      <c r="A10" s="3" t="s">
        <v>28</v>
      </c>
      <c r="B10" s="4" t="s">
        <v>11</v>
      </c>
      <c r="C10" s="4" t="s">
        <v>12</v>
      </c>
      <c r="D10" s="4">
        <v>1363.5</v>
      </c>
      <c r="E10" s="4">
        <v>1353.4</v>
      </c>
      <c r="F10" s="5">
        <v>45054</v>
      </c>
      <c r="G10" s="4" t="s">
        <v>13</v>
      </c>
      <c r="H10" s="4" t="s">
        <v>14</v>
      </c>
      <c r="I10" s="7"/>
      <c r="J10" s="7"/>
      <c r="K10" s="16">
        <f t="shared" si="0"/>
        <v>10.099999999999909</v>
      </c>
      <c r="L10" s="17">
        <f t="shared" si="1"/>
        <v>4.9504950495049949</v>
      </c>
      <c r="M10" s="16">
        <f t="shared" si="2"/>
        <v>1403.8999999999996</v>
      </c>
    </row>
    <row r="11" spans="1:13" x14ac:dyDescent="0.3">
      <c r="A11" s="13" t="s">
        <v>29</v>
      </c>
      <c r="B11" s="14" t="s">
        <v>11</v>
      </c>
      <c r="C11" s="14" t="s">
        <v>15</v>
      </c>
      <c r="D11" s="14">
        <v>295.35000000000002</v>
      </c>
      <c r="E11" s="14">
        <v>300.7</v>
      </c>
      <c r="F11" s="15">
        <v>45447</v>
      </c>
      <c r="G11" s="14" t="s">
        <v>30</v>
      </c>
      <c r="H11" s="14" t="s">
        <v>31</v>
      </c>
      <c r="I11" s="2"/>
      <c r="J11" s="2"/>
      <c r="K11" s="16">
        <f t="shared" si="0"/>
        <v>-5.3499999999999659</v>
      </c>
      <c r="L11" s="17">
        <f t="shared" si="1"/>
        <v>-9.3457943925234233</v>
      </c>
      <c r="M11" s="16">
        <f t="shared" si="2"/>
        <v>273.95000000000016</v>
      </c>
    </row>
    <row r="12" spans="1:13" x14ac:dyDescent="0.3">
      <c r="A12" s="9" t="s">
        <v>29</v>
      </c>
      <c r="B12" s="10" t="s">
        <v>11</v>
      </c>
      <c r="C12" s="10" t="s">
        <v>12</v>
      </c>
      <c r="D12" s="10">
        <v>235.1</v>
      </c>
      <c r="E12" s="10">
        <v>234.4</v>
      </c>
      <c r="F12" s="11">
        <v>45873</v>
      </c>
      <c r="G12" s="10" t="s">
        <v>32</v>
      </c>
      <c r="H12" s="10" t="s">
        <v>21</v>
      </c>
      <c r="I12" s="12"/>
      <c r="J12" s="12"/>
      <c r="K12" s="16">
        <f t="shared" si="0"/>
        <v>0.69999999999998863</v>
      </c>
      <c r="L12" s="17">
        <f t="shared" si="1"/>
        <v>71.428571428572582</v>
      </c>
      <c r="M12" s="16">
        <f t="shared" si="2"/>
        <v>237.89999999999995</v>
      </c>
    </row>
    <row r="13" spans="1:13" x14ac:dyDescent="0.3">
      <c r="A13" s="3" t="s">
        <v>33</v>
      </c>
      <c r="B13" s="4" t="s">
        <v>11</v>
      </c>
      <c r="C13" s="4" t="s">
        <v>12</v>
      </c>
      <c r="D13" s="4">
        <v>351.5</v>
      </c>
      <c r="E13" s="4">
        <v>348.45</v>
      </c>
      <c r="F13" s="5">
        <v>45793</v>
      </c>
      <c r="G13" s="4" t="s">
        <v>34</v>
      </c>
      <c r="H13" s="4" t="s">
        <v>14</v>
      </c>
      <c r="I13" s="7"/>
      <c r="J13" s="7"/>
      <c r="K13" s="16">
        <f t="shared" si="0"/>
        <v>3.0500000000000114</v>
      </c>
      <c r="L13" s="17">
        <f t="shared" si="1"/>
        <v>16.393442622950758</v>
      </c>
      <c r="M13" s="16">
        <f t="shared" si="2"/>
        <v>363.70000000000005</v>
      </c>
    </row>
    <row r="14" spans="1:13" x14ac:dyDescent="0.3">
      <c r="A14" s="13" t="s">
        <v>33</v>
      </c>
      <c r="B14" s="14" t="s">
        <v>11</v>
      </c>
      <c r="C14" s="14" t="s">
        <v>12</v>
      </c>
      <c r="D14" s="14">
        <v>323.3</v>
      </c>
      <c r="E14" s="14">
        <v>319.89999999999998</v>
      </c>
      <c r="F14" s="15">
        <v>45790</v>
      </c>
      <c r="G14" s="14" t="s">
        <v>35</v>
      </c>
      <c r="H14" s="14" t="s">
        <v>31</v>
      </c>
      <c r="I14" s="2"/>
      <c r="J14" s="2"/>
      <c r="K14" s="16">
        <f t="shared" si="0"/>
        <v>3.4000000000000341</v>
      </c>
      <c r="L14" s="17">
        <f t="shared" si="1"/>
        <v>14.705882352941028</v>
      </c>
      <c r="M14" s="16">
        <f t="shared" si="2"/>
        <v>336.90000000000015</v>
      </c>
    </row>
    <row r="15" spans="1:13" x14ac:dyDescent="0.3">
      <c r="A15" s="3" t="s">
        <v>33</v>
      </c>
      <c r="B15" s="4" t="s">
        <v>11</v>
      </c>
      <c r="C15" s="4" t="s">
        <v>12</v>
      </c>
      <c r="D15" s="4">
        <v>212.7</v>
      </c>
      <c r="E15" s="4">
        <v>209.75</v>
      </c>
      <c r="F15" s="5">
        <v>45384</v>
      </c>
      <c r="G15" s="4" t="s">
        <v>36</v>
      </c>
      <c r="H15" s="4" t="s">
        <v>14</v>
      </c>
      <c r="I15" s="7"/>
      <c r="J15" s="7"/>
      <c r="K15" s="16">
        <f t="shared" si="0"/>
        <v>2.9499999999999886</v>
      </c>
      <c r="L15" s="17">
        <f t="shared" si="1"/>
        <v>16.949152542372946</v>
      </c>
      <c r="M15" s="16">
        <f t="shared" si="2"/>
        <v>224.49999999999994</v>
      </c>
    </row>
    <row r="16" spans="1:13" x14ac:dyDescent="0.3">
      <c r="A16" s="9" t="s">
        <v>33</v>
      </c>
      <c r="B16" s="10" t="s">
        <v>11</v>
      </c>
      <c r="C16" s="10" t="s">
        <v>15</v>
      </c>
      <c r="D16" s="10">
        <v>426.7</v>
      </c>
      <c r="E16" s="10">
        <v>428.6</v>
      </c>
      <c r="F16" s="11">
        <v>45845</v>
      </c>
      <c r="G16" s="10" t="s">
        <v>37</v>
      </c>
      <c r="H16" s="10" t="s">
        <v>21</v>
      </c>
      <c r="I16" s="12"/>
      <c r="J16" s="12"/>
      <c r="K16" s="16">
        <f t="shared" si="0"/>
        <v>-1.9000000000000341</v>
      </c>
      <c r="L16" s="17">
        <f t="shared" si="1"/>
        <v>-26.31578947368374</v>
      </c>
      <c r="M16" s="16">
        <f t="shared" si="2"/>
        <v>419.09999999999985</v>
      </c>
    </row>
    <row r="17" spans="1:13" x14ac:dyDescent="0.3">
      <c r="A17" s="3" t="s">
        <v>33</v>
      </c>
      <c r="B17" s="4" t="s">
        <v>11</v>
      </c>
      <c r="C17" s="4" t="s">
        <v>12</v>
      </c>
      <c r="D17" s="4">
        <v>377.5</v>
      </c>
      <c r="E17" s="4">
        <v>375.7</v>
      </c>
      <c r="F17" s="5">
        <v>45873</v>
      </c>
      <c r="G17" s="4" t="s">
        <v>13</v>
      </c>
      <c r="H17" s="4" t="s">
        <v>14</v>
      </c>
      <c r="I17" s="37" t="s">
        <v>38</v>
      </c>
      <c r="J17" s="38"/>
      <c r="K17" s="16">
        <f t="shared" si="0"/>
        <v>1.8000000000000114</v>
      </c>
      <c r="L17" s="17">
        <f t="shared" si="1"/>
        <v>27.777777777777601</v>
      </c>
      <c r="M17" s="16">
        <f t="shared" si="2"/>
        <v>384.70000000000005</v>
      </c>
    </row>
    <row r="18" spans="1:13" x14ac:dyDescent="0.3">
      <c r="A18" s="13" t="s">
        <v>39</v>
      </c>
      <c r="B18" s="14" t="s">
        <v>11</v>
      </c>
      <c r="C18" s="14" t="s">
        <v>15</v>
      </c>
      <c r="D18" s="14">
        <v>1376.25</v>
      </c>
      <c r="E18" s="14">
        <v>1388.7</v>
      </c>
      <c r="F18" s="15">
        <v>45638</v>
      </c>
      <c r="G18" s="14" t="s">
        <v>40</v>
      </c>
      <c r="H18" s="14" t="s">
        <v>31</v>
      </c>
      <c r="I18" s="2"/>
      <c r="J18" s="2"/>
      <c r="K18" s="16">
        <f t="shared" si="0"/>
        <v>-12.450000000000045</v>
      </c>
      <c r="L18" s="17">
        <f t="shared" si="1"/>
        <v>-4.0160642570280976</v>
      </c>
      <c r="M18" s="16">
        <f t="shared" si="2"/>
        <v>1326.4499999999998</v>
      </c>
    </row>
    <row r="19" spans="1:13" x14ac:dyDescent="0.3">
      <c r="A19" s="3" t="s">
        <v>41</v>
      </c>
      <c r="B19" s="4" t="s">
        <v>42</v>
      </c>
      <c r="C19" s="4" t="s">
        <v>12</v>
      </c>
      <c r="D19" s="4">
        <v>1466.9</v>
      </c>
      <c r="E19" s="4">
        <v>1462.5</v>
      </c>
      <c r="F19" s="5">
        <v>45526</v>
      </c>
      <c r="G19" s="4" t="s">
        <v>13</v>
      </c>
      <c r="H19" s="4" t="s">
        <v>14</v>
      </c>
      <c r="I19" s="7"/>
      <c r="J19" s="7"/>
      <c r="K19" s="16">
        <f t="shared" si="0"/>
        <v>4.4000000000000909</v>
      </c>
      <c r="L19" s="17">
        <f t="shared" si="1"/>
        <v>11.363636363636129</v>
      </c>
      <c r="M19" s="16">
        <f t="shared" si="2"/>
        <v>1484.5000000000005</v>
      </c>
    </row>
    <row r="20" spans="1:13" x14ac:dyDescent="0.3">
      <c r="A20" s="9" t="s">
        <v>41</v>
      </c>
      <c r="B20" s="10" t="s">
        <v>11</v>
      </c>
      <c r="C20" s="10" t="s">
        <v>12</v>
      </c>
      <c r="D20" s="10">
        <v>844</v>
      </c>
      <c r="E20" s="10">
        <v>839.5</v>
      </c>
      <c r="F20" s="11">
        <v>45099</v>
      </c>
      <c r="G20" s="10" t="s">
        <v>17</v>
      </c>
      <c r="H20" s="10" t="s">
        <v>21</v>
      </c>
      <c r="I20" s="12"/>
      <c r="J20" s="12"/>
      <c r="K20" s="16">
        <f t="shared" si="0"/>
        <v>4.5</v>
      </c>
      <c r="L20" s="17">
        <f t="shared" si="1"/>
        <v>11.111111111111111</v>
      </c>
      <c r="M20" s="16">
        <f t="shared" si="2"/>
        <v>862</v>
      </c>
    </row>
    <row r="21" spans="1:13" x14ac:dyDescent="0.3">
      <c r="A21" s="13" t="s">
        <v>43</v>
      </c>
      <c r="B21" s="14" t="s">
        <v>11</v>
      </c>
      <c r="C21" s="14" t="s">
        <v>15</v>
      </c>
      <c r="D21" s="14">
        <v>293.85000000000002</v>
      </c>
      <c r="E21" s="14">
        <v>295.89999999999998</v>
      </c>
      <c r="F21" s="15">
        <v>45533</v>
      </c>
      <c r="G21" s="14" t="s">
        <v>44</v>
      </c>
      <c r="H21" s="14" t="s">
        <v>31</v>
      </c>
      <c r="I21" s="2"/>
      <c r="J21" s="2"/>
      <c r="K21" s="16">
        <f t="shared" si="0"/>
        <v>-2.0499999999999545</v>
      </c>
      <c r="L21" s="17">
        <f t="shared" si="1"/>
        <v>-24.390243902439565</v>
      </c>
      <c r="M21" s="16">
        <f t="shared" si="2"/>
        <v>285.6500000000002</v>
      </c>
    </row>
    <row r="22" spans="1:13" x14ac:dyDescent="0.3">
      <c r="A22" s="3" t="s">
        <v>43</v>
      </c>
      <c r="B22" s="4" t="s">
        <v>11</v>
      </c>
      <c r="C22" s="4" t="s">
        <v>12</v>
      </c>
      <c r="D22" s="4">
        <v>101.1</v>
      </c>
      <c r="E22" s="4">
        <v>100.4</v>
      </c>
      <c r="F22" s="5">
        <v>45160</v>
      </c>
      <c r="G22" s="4" t="s">
        <v>13</v>
      </c>
      <c r="H22" s="4" t="s">
        <v>14</v>
      </c>
      <c r="I22" s="7"/>
      <c r="J22" s="7"/>
      <c r="K22" s="16">
        <f t="shared" si="0"/>
        <v>0.69999999999998863</v>
      </c>
      <c r="L22" s="17">
        <f t="shared" si="1"/>
        <v>71.428571428572582</v>
      </c>
      <c r="M22" s="16">
        <f t="shared" si="2"/>
        <v>103.89999999999995</v>
      </c>
    </row>
    <row r="23" spans="1:13" x14ac:dyDescent="0.3">
      <c r="A23" s="3" t="s">
        <v>43</v>
      </c>
      <c r="B23" s="4" t="s">
        <v>11</v>
      </c>
      <c r="C23" s="4" t="s">
        <v>12</v>
      </c>
      <c r="D23" s="4">
        <v>87.2</v>
      </c>
      <c r="E23" s="4">
        <v>86.4</v>
      </c>
      <c r="F23" s="5">
        <v>45112</v>
      </c>
      <c r="G23" s="4" t="s">
        <v>13</v>
      </c>
      <c r="H23" s="4" t="s">
        <v>14</v>
      </c>
      <c r="I23" s="7"/>
      <c r="J23" s="7"/>
      <c r="K23" s="16">
        <f t="shared" si="0"/>
        <v>0.79999999999999716</v>
      </c>
      <c r="L23" s="17">
        <f t="shared" si="1"/>
        <v>62.50000000000022</v>
      </c>
      <c r="M23" s="16">
        <f t="shared" si="2"/>
        <v>90.399999999999991</v>
      </c>
    </row>
    <row r="24" spans="1:13" x14ac:dyDescent="0.3">
      <c r="A24" s="9" t="s">
        <v>45</v>
      </c>
      <c r="B24" s="10" t="s">
        <v>11</v>
      </c>
      <c r="C24" s="10" t="s">
        <v>12</v>
      </c>
      <c r="D24" s="10">
        <v>175</v>
      </c>
      <c r="E24" s="10">
        <v>174.1</v>
      </c>
      <c r="F24" s="11">
        <v>45231</v>
      </c>
      <c r="G24" s="10" t="s">
        <v>46</v>
      </c>
      <c r="H24" s="10" t="s">
        <v>21</v>
      </c>
      <c r="I24" s="12"/>
      <c r="J24" s="12"/>
      <c r="K24" s="16">
        <f t="shared" si="0"/>
        <v>0.90000000000000568</v>
      </c>
      <c r="L24" s="17">
        <f t="shared" si="1"/>
        <v>55.555555555555202</v>
      </c>
      <c r="M24" s="16">
        <f t="shared" si="2"/>
        <v>178.60000000000002</v>
      </c>
    </row>
    <row r="25" spans="1:13" x14ac:dyDescent="0.3">
      <c r="A25" s="9" t="s">
        <v>47</v>
      </c>
      <c r="B25" s="10" t="s">
        <v>11</v>
      </c>
      <c r="C25" s="10" t="s">
        <v>12</v>
      </c>
      <c r="D25" s="10">
        <v>1385.25</v>
      </c>
      <c r="E25" s="10">
        <v>1370</v>
      </c>
      <c r="F25" s="11">
        <v>45735</v>
      </c>
      <c r="G25" s="10" t="s">
        <v>48</v>
      </c>
      <c r="H25" s="10" t="s">
        <v>21</v>
      </c>
      <c r="I25" s="12"/>
      <c r="J25" s="12"/>
      <c r="K25" s="16">
        <f t="shared" si="0"/>
        <v>15.25</v>
      </c>
      <c r="L25" s="17">
        <f t="shared" si="1"/>
        <v>3.278688524590164</v>
      </c>
      <c r="M25" s="16">
        <f t="shared" si="2"/>
        <v>1446.25</v>
      </c>
    </row>
    <row r="26" spans="1:13" x14ac:dyDescent="0.3">
      <c r="A26" s="3" t="s">
        <v>47</v>
      </c>
      <c r="B26" s="4" t="s">
        <v>11</v>
      </c>
      <c r="C26" s="4" t="s">
        <v>12</v>
      </c>
      <c r="D26" s="4">
        <v>443.1</v>
      </c>
      <c r="E26" s="4">
        <v>439.2</v>
      </c>
      <c r="F26" s="5">
        <v>45205</v>
      </c>
      <c r="G26" s="4" t="s">
        <v>13</v>
      </c>
      <c r="H26" s="4" t="s">
        <v>14</v>
      </c>
      <c r="I26" s="7"/>
      <c r="J26" s="7"/>
      <c r="K26" s="16">
        <f t="shared" si="0"/>
        <v>3.9000000000000341</v>
      </c>
      <c r="L26" s="17">
        <f t="shared" si="1"/>
        <v>12.820512820512709</v>
      </c>
      <c r="M26" s="16">
        <f t="shared" si="2"/>
        <v>458.70000000000016</v>
      </c>
    </row>
    <row r="27" spans="1:13" x14ac:dyDescent="0.3">
      <c r="A27" s="9" t="s">
        <v>47</v>
      </c>
      <c r="B27" s="10" t="s">
        <v>11</v>
      </c>
      <c r="C27" s="10" t="s">
        <v>15</v>
      </c>
      <c r="D27" s="10">
        <v>2490</v>
      </c>
      <c r="E27" s="10">
        <v>2498</v>
      </c>
      <c r="F27" s="11">
        <v>45874</v>
      </c>
      <c r="G27" s="10" t="s">
        <v>48</v>
      </c>
      <c r="H27" s="10" t="s">
        <v>21</v>
      </c>
      <c r="I27" s="12"/>
      <c r="J27" s="12"/>
      <c r="K27" s="16">
        <f t="shared" si="0"/>
        <v>-8</v>
      </c>
      <c r="L27" s="17">
        <f t="shared" si="1"/>
        <v>-6.25</v>
      </c>
      <c r="M27" s="16">
        <f t="shared" si="2"/>
        <v>2458</v>
      </c>
    </row>
    <row r="28" spans="1:13" x14ac:dyDescent="0.3">
      <c r="A28" s="3" t="s">
        <v>47</v>
      </c>
      <c r="B28" s="4" t="s">
        <v>11</v>
      </c>
      <c r="C28" s="4" t="s">
        <v>12</v>
      </c>
      <c r="D28" s="4">
        <v>139.69999999999999</v>
      </c>
      <c r="E28" s="4">
        <v>138.4</v>
      </c>
      <c r="F28" s="5">
        <v>45016</v>
      </c>
      <c r="G28" s="4" t="s">
        <v>13</v>
      </c>
      <c r="H28" s="4" t="s">
        <v>14</v>
      </c>
      <c r="I28" s="7"/>
      <c r="J28" s="7"/>
      <c r="K28" s="16">
        <f t="shared" si="0"/>
        <v>1.2999999999999829</v>
      </c>
      <c r="L28" s="17">
        <f t="shared" si="1"/>
        <v>38.461538461538964</v>
      </c>
      <c r="M28" s="16">
        <f t="shared" si="2"/>
        <v>144.89999999999992</v>
      </c>
    </row>
    <row r="29" spans="1:13" x14ac:dyDescent="0.3">
      <c r="A29" s="3" t="s">
        <v>49</v>
      </c>
      <c r="B29" s="4" t="s">
        <v>11</v>
      </c>
      <c r="C29" s="4" t="s">
        <v>12</v>
      </c>
      <c r="D29" s="4">
        <v>105.1</v>
      </c>
      <c r="E29" s="4">
        <v>104.5</v>
      </c>
      <c r="F29" s="5">
        <v>45828</v>
      </c>
      <c r="G29" s="4" t="s">
        <v>50</v>
      </c>
      <c r="H29" s="4" t="s">
        <v>14</v>
      </c>
      <c r="I29" s="7"/>
      <c r="J29" s="7"/>
      <c r="K29" s="16">
        <f t="shared" si="0"/>
        <v>0.59999999999999432</v>
      </c>
      <c r="L29" s="17">
        <f t="shared" si="1"/>
        <v>83.333333333334124</v>
      </c>
      <c r="M29" s="16">
        <f t="shared" si="2"/>
        <v>107.49999999999997</v>
      </c>
    </row>
    <row r="30" spans="1:13" x14ac:dyDescent="0.3">
      <c r="A30" s="3" t="s">
        <v>49</v>
      </c>
      <c r="B30" s="4" t="s">
        <v>11</v>
      </c>
      <c r="C30" s="4" t="s">
        <v>15</v>
      </c>
      <c r="D30" s="4">
        <v>127.2</v>
      </c>
      <c r="E30" s="4">
        <v>129.4</v>
      </c>
      <c r="F30" s="5">
        <v>45447</v>
      </c>
      <c r="G30" s="4" t="s">
        <v>13</v>
      </c>
      <c r="H30" s="4" t="s">
        <v>14</v>
      </c>
      <c r="I30" s="7"/>
      <c r="J30" s="7"/>
      <c r="K30" s="16">
        <f t="shared" si="0"/>
        <v>-2.2000000000000028</v>
      </c>
      <c r="L30" s="17">
        <f t="shared" si="1"/>
        <v>-22.727272727272698</v>
      </c>
      <c r="M30" s="16">
        <f t="shared" si="2"/>
        <v>118.39999999999999</v>
      </c>
    </row>
    <row r="31" spans="1:13" x14ac:dyDescent="0.3">
      <c r="A31" s="3" t="s">
        <v>49</v>
      </c>
      <c r="B31" s="4" t="s">
        <v>11</v>
      </c>
      <c r="C31" s="4" t="s">
        <v>12</v>
      </c>
      <c r="D31" s="4">
        <v>72.25</v>
      </c>
      <c r="E31" s="4">
        <v>71.3</v>
      </c>
      <c r="F31" s="5">
        <v>45226</v>
      </c>
      <c r="G31" s="4" t="s">
        <v>13</v>
      </c>
      <c r="H31" s="4" t="s">
        <v>14</v>
      </c>
      <c r="I31" s="7"/>
      <c r="J31" s="7"/>
      <c r="K31" s="16">
        <f t="shared" si="0"/>
        <v>0.95000000000000284</v>
      </c>
      <c r="L31" s="17">
        <f t="shared" si="1"/>
        <v>52.631578947368261</v>
      </c>
      <c r="M31" s="16">
        <f t="shared" si="2"/>
        <v>76.050000000000011</v>
      </c>
    </row>
    <row r="32" spans="1:13" x14ac:dyDescent="0.3">
      <c r="A32" s="3" t="s">
        <v>49</v>
      </c>
      <c r="B32" s="4" t="s">
        <v>42</v>
      </c>
      <c r="C32" s="4" t="s">
        <v>12</v>
      </c>
      <c r="D32" s="4">
        <v>106</v>
      </c>
      <c r="E32" s="4">
        <v>105.5</v>
      </c>
      <c r="F32" s="5">
        <v>45873</v>
      </c>
      <c r="G32" s="4" t="s">
        <v>13</v>
      </c>
      <c r="H32" s="4" t="s">
        <v>14</v>
      </c>
      <c r="I32" s="8"/>
      <c r="J32" s="8"/>
      <c r="K32" s="16">
        <f t="shared" si="0"/>
        <v>0.5</v>
      </c>
      <c r="L32" s="17">
        <f t="shared" si="1"/>
        <v>100</v>
      </c>
      <c r="M32" s="16">
        <f t="shared" si="2"/>
        <v>108</v>
      </c>
    </row>
    <row r="33" spans="1:13" x14ac:dyDescent="0.3">
      <c r="A33" s="13" t="s">
        <v>51</v>
      </c>
      <c r="B33" s="14" t="s">
        <v>11</v>
      </c>
      <c r="C33" s="14" t="s">
        <v>12</v>
      </c>
      <c r="D33" s="14">
        <v>1124.3</v>
      </c>
      <c r="E33" s="14">
        <v>1106.9000000000001</v>
      </c>
      <c r="F33" s="15">
        <v>45485</v>
      </c>
      <c r="G33" s="14" t="s">
        <v>52</v>
      </c>
      <c r="H33" s="14" t="s">
        <v>31</v>
      </c>
      <c r="I33" s="2"/>
      <c r="J33" s="2"/>
      <c r="K33" s="16">
        <f t="shared" si="0"/>
        <v>17.399999999999864</v>
      </c>
      <c r="L33" s="17">
        <f t="shared" si="1"/>
        <v>2.8735632183908271</v>
      </c>
      <c r="M33" s="16">
        <f t="shared" si="2"/>
        <v>1193.8999999999994</v>
      </c>
    </row>
    <row r="34" spans="1:13" x14ac:dyDescent="0.3">
      <c r="A34" s="3" t="s">
        <v>51</v>
      </c>
      <c r="B34" s="4" t="s">
        <v>42</v>
      </c>
      <c r="C34" s="4" t="s">
        <v>12</v>
      </c>
      <c r="D34" s="4">
        <v>861.9</v>
      </c>
      <c r="E34" s="4">
        <v>855.5</v>
      </c>
      <c r="F34" s="5">
        <v>45422</v>
      </c>
      <c r="G34" s="4" t="s">
        <v>53</v>
      </c>
      <c r="H34" s="4" t="s">
        <v>14</v>
      </c>
      <c r="I34" s="7"/>
      <c r="J34" s="7"/>
      <c r="K34" s="16">
        <f t="shared" si="0"/>
        <v>6.3999999999999773</v>
      </c>
      <c r="L34" s="17">
        <f t="shared" si="1"/>
        <v>7.8125000000000275</v>
      </c>
      <c r="M34" s="16">
        <f t="shared" si="2"/>
        <v>887.49999999999989</v>
      </c>
    </row>
    <row r="35" spans="1:13" x14ac:dyDescent="0.3">
      <c r="A35" s="3" t="s">
        <v>54</v>
      </c>
      <c r="B35" s="4" t="s">
        <v>11</v>
      </c>
      <c r="C35" s="4" t="s">
        <v>15</v>
      </c>
      <c r="D35" s="4">
        <v>2995</v>
      </c>
      <c r="E35" s="4">
        <v>3010</v>
      </c>
      <c r="F35" s="5">
        <v>45625</v>
      </c>
      <c r="G35" s="4" t="s">
        <v>13</v>
      </c>
      <c r="H35" s="4" t="s">
        <v>14</v>
      </c>
      <c r="I35" s="7"/>
      <c r="J35" s="7"/>
      <c r="K35" s="16">
        <f t="shared" si="0"/>
        <v>-15</v>
      </c>
      <c r="L35" s="17">
        <f t="shared" si="1"/>
        <v>-3.3333333333333335</v>
      </c>
      <c r="M35" s="16">
        <f t="shared" si="2"/>
        <v>2935</v>
      </c>
    </row>
    <row r="36" spans="1:13" x14ac:dyDescent="0.3">
      <c r="A36" s="3" t="s">
        <v>55</v>
      </c>
      <c r="B36" s="4" t="s">
        <v>11</v>
      </c>
      <c r="C36" s="4" t="s">
        <v>12</v>
      </c>
      <c r="D36" s="4">
        <v>981.5</v>
      </c>
      <c r="E36" s="4">
        <v>974.5</v>
      </c>
      <c r="F36" s="5">
        <v>45138</v>
      </c>
      <c r="G36" s="4" t="s">
        <v>13</v>
      </c>
      <c r="H36" s="4" t="s">
        <v>14</v>
      </c>
      <c r="I36" s="7"/>
      <c r="J36" s="7"/>
      <c r="K36" s="16">
        <f t="shared" si="0"/>
        <v>7</v>
      </c>
      <c r="L36" s="17">
        <f t="shared" si="1"/>
        <v>7.1428571428571432</v>
      </c>
      <c r="M36" s="16">
        <f t="shared" si="2"/>
        <v>1009.5</v>
      </c>
    </row>
    <row r="37" spans="1:13" x14ac:dyDescent="0.3">
      <c r="A37" s="13" t="s">
        <v>56</v>
      </c>
      <c r="B37" s="14" t="s">
        <v>11</v>
      </c>
      <c r="C37" s="14" t="s">
        <v>15</v>
      </c>
      <c r="D37" s="14">
        <v>3851.9</v>
      </c>
      <c r="E37" s="14">
        <v>3902.2</v>
      </c>
      <c r="F37" s="15">
        <v>45568</v>
      </c>
      <c r="G37" s="14" t="s">
        <v>57</v>
      </c>
      <c r="H37" s="14" t="s">
        <v>31</v>
      </c>
      <c r="I37" s="2"/>
      <c r="J37" s="2"/>
      <c r="K37" s="16">
        <f t="shared" si="0"/>
        <v>-50.299999999999727</v>
      </c>
      <c r="L37" s="17">
        <f t="shared" si="1"/>
        <v>-0.99403578528827574</v>
      </c>
      <c r="M37" s="16">
        <f t="shared" si="2"/>
        <v>3650.7000000000012</v>
      </c>
    </row>
    <row r="38" spans="1:13" x14ac:dyDescent="0.3">
      <c r="A38" s="3" t="s">
        <v>56</v>
      </c>
      <c r="B38" s="4" t="s">
        <v>11</v>
      </c>
      <c r="C38" s="4" t="s">
        <v>12</v>
      </c>
      <c r="D38" s="4">
        <v>2034</v>
      </c>
      <c r="E38" s="4">
        <v>2025.9</v>
      </c>
      <c r="F38" s="5">
        <v>45310</v>
      </c>
      <c r="G38" s="4" t="s">
        <v>24</v>
      </c>
      <c r="H38" s="4" t="s">
        <v>14</v>
      </c>
      <c r="I38" s="7"/>
      <c r="J38" s="7"/>
      <c r="K38" s="16">
        <f t="shared" si="0"/>
        <v>8.0999999999999091</v>
      </c>
      <c r="L38" s="17">
        <f t="shared" si="1"/>
        <v>6.1728395061729087</v>
      </c>
      <c r="M38" s="16">
        <f t="shared" si="2"/>
        <v>2066.3999999999996</v>
      </c>
    </row>
    <row r="39" spans="1:13" x14ac:dyDescent="0.3">
      <c r="A39" s="3" t="s">
        <v>58</v>
      </c>
      <c r="B39" s="4" t="s">
        <v>11</v>
      </c>
      <c r="C39" s="4" t="s">
        <v>15</v>
      </c>
      <c r="D39" s="4">
        <v>6972</v>
      </c>
      <c r="E39" s="4">
        <v>7012.5</v>
      </c>
      <c r="F39" s="5">
        <v>45848</v>
      </c>
      <c r="G39" s="4" t="s">
        <v>22</v>
      </c>
      <c r="H39" s="4" t="s">
        <v>14</v>
      </c>
      <c r="I39" s="7"/>
      <c r="J39" s="7"/>
      <c r="K39" s="16">
        <f t="shared" si="0"/>
        <v>-40.5</v>
      </c>
      <c r="L39" s="17">
        <f t="shared" si="1"/>
        <v>-1.2345679012345678</v>
      </c>
      <c r="M39" s="16">
        <f t="shared" si="2"/>
        <v>6810</v>
      </c>
    </row>
    <row r="40" spans="1:13" x14ac:dyDescent="0.3">
      <c r="A40" s="9" t="s">
        <v>59</v>
      </c>
      <c r="B40" s="10" t="s">
        <v>11</v>
      </c>
      <c r="C40" s="10" t="s">
        <v>12</v>
      </c>
      <c r="D40" s="10">
        <v>1018.7</v>
      </c>
      <c r="E40" s="10">
        <v>1015.15</v>
      </c>
      <c r="F40" s="11">
        <v>45124</v>
      </c>
      <c r="G40" s="10" t="s">
        <v>48</v>
      </c>
      <c r="H40" s="10" t="s">
        <v>21</v>
      </c>
      <c r="I40" s="12"/>
      <c r="J40" s="12"/>
      <c r="K40" s="16">
        <f t="shared" si="0"/>
        <v>3.5500000000000682</v>
      </c>
      <c r="L40" s="17">
        <f t="shared" si="1"/>
        <v>14.08450704225325</v>
      </c>
      <c r="M40" s="16">
        <f t="shared" si="2"/>
        <v>1032.9000000000003</v>
      </c>
    </row>
    <row r="41" spans="1:13" x14ac:dyDescent="0.3">
      <c r="A41" s="9" t="s">
        <v>59</v>
      </c>
      <c r="B41" s="10" t="s">
        <v>42</v>
      </c>
      <c r="C41" s="10" t="s">
        <v>12</v>
      </c>
      <c r="D41" s="10">
        <v>911.2</v>
      </c>
      <c r="E41" s="10">
        <v>908.9</v>
      </c>
      <c r="F41" s="11">
        <v>45079</v>
      </c>
      <c r="G41" s="10" t="s">
        <v>60</v>
      </c>
      <c r="H41" s="10" t="s">
        <v>21</v>
      </c>
      <c r="I41" s="12"/>
      <c r="J41" s="12"/>
      <c r="K41" s="16">
        <f t="shared" si="0"/>
        <v>2.3000000000000682</v>
      </c>
      <c r="L41" s="17">
        <f t="shared" si="1"/>
        <v>21.739130434781963</v>
      </c>
      <c r="M41" s="16">
        <f t="shared" si="2"/>
        <v>920.40000000000032</v>
      </c>
    </row>
    <row r="42" spans="1:13" x14ac:dyDescent="0.3">
      <c r="A42" s="3" t="s">
        <v>61</v>
      </c>
      <c r="B42" s="4" t="s">
        <v>42</v>
      </c>
      <c r="C42" s="4" t="s">
        <v>12</v>
      </c>
      <c r="D42" s="4">
        <v>2855.5</v>
      </c>
      <c r="E42" s="4">
        <v>2834</v>
      </c>
      <c r="F42" s="5">
        <v>45014</v>
      </c>
      <c r="G42" s="4" t="s">
        <v>13</v>
      </c>
      <c r="H42" s="4" t="s">
        <v>14</v>
      </c>
      <c r="I42" s="7"/>
      <c r="J42" s="7"/>
      <c r="K42" s="16">
        <f t="shared" si="0"/>
        <v>21.5</v>
      </c>
      <c r="L42" s="17">
        <f t="shared" si="1"/>
        <v>2.3255813953488373</v>
      </c>
      <c r="M42" s="16">
        <f t="shared" si="2"/>
        <v>2941.5</v>
      </c>
    </row>
    <row r="43" spans="1:13" x14ac:dyDescent="0.3">
      <c r="A43" s="9" t="s">
        <v>62</v>
      </c>
      <c r="B43" s="10" t="s">
        <v>42</v>
      </c>
      <c r="C43" s="10" t="s">
        <v>12</v>
      </c>
      <c r="D43" s="10">
        <v>180.6</v>
      </c>
      <c r="E43" s="10">
        <v>179.8</v>
      </c>
      <c r="F43" s="11">
        <v>45735</v>
      </c>
      <c r="G43" s="10" t="s">
        <v>53</v>
      </c>
      <c r="H43" s="10" t="s">
        <v>21</v>
      </c>
      <c r="I43" s="12"/>
      <c r="J43" s="12"/>
      <c r="K43" s="16">
        <f t="shared" si="0"/>
        <v>0.79999999999998295</v>
      </c>
      <c r="L43" s="17">
        <f t="shared" si="1"/>
        <v>62.500000000001336</v>
      </c>
      <c r="M43" s="16">
        <f t="shared" si="2"/>
        <v>183.79999999999993</v>
      </c>
    </row>
    <row r="44" spans="1:13" x14ac:dyDescent="0.3">
      <c r="A44" s="13" t="s">
        <v>62</v>
      </c>
      <c r="B44" s="14" t="s">
        <v>11</v>
      </c>
      <c r="C44" s="14" t="s">
        <v>12</v>
      </c>
      <c r="D44" s="14">
        <v>122.5</v>
      </c>
      <c r="E44" s="14">
        <v>121.45</v>
      </c>
      <c r="F44" s="15">
        <v>45107</v>
      </c>
      <c r="G44" s="14" t="s">
        <v>63</v>
      </c>
      <c r="H44" s="14" t="s">
        <v>31</v>
      </c>
      <c r="I44" s="2"/>
      <c r="J44" s="2"/>
      <c r="K44" s="16">
        <f t="shared" si="0"/>
        <v>1.0499999999999972</v>
      </c>
      <c r="L44" s="17">
        <f t="shared" si="1"/>
        <v>47.619047619047748</v>
      </c>
      <c r="M44" s="16">
        <f t="shared" si="2"/>
        <v>126.69999999999999</v>
      </c>
    </row>
    <row r="45" spans="1:13" x14ac:dyDescent="0.3">
      <c r="A45" s="13" t="s">
        <v>64</v>
      </c>
      <c r="B45" s="14" t="s">
        <v>11</v>
      </c>
      <c r="C45" s="14" t="s">
        <v>12</v>
      </c>
      <c r="D45" s="14">
        <v>141.1</v>
      </c>
      <c r="E45" s="14">
        <v>138.25</v>
      </c>
      <c r="F45" s="15">
        <v>45282</v>
      </c>
      <c r="G45" s="14" t="s">
        <v>65</v>
      </c>
      <c r="H45" s="14" t="s">
        <v>31</v>
      </c>
      <c r="I45" s="2"/>
      <c r="J45" s="2"/>
      <c r="K45" s="16">
        <f t="shared" si="0"/>
        <v>2.8499999999999943</v>
      </c>
      <c r="L45" s="17">
        <f t="shared" si="1"/>
        <v>17.54385964912284</v>
      </c>
      <c r="M45" s="16">
        <f t="shared" si="2"/>
        <v>152.49999999999997</v>
      </c>
    </row>
    <row r="46" spans="1:13" x14ac:dyDescent="0.3">
      <c r="A46" s="3" t="s">
        <v>64</v>
      </c>
      <c r="B46" s="4" t="s">
        <v>11</v>
      </c>
      <c r="C46" s="4" t="s">
        <v>12</v>
      </c>
      <c r="D46" s="4">
        <v>115.55</v>
      </c>
      <c r="E46" s="4">
        <v>114.6</v>
      </c>
      <c r="F46" s="5">
        <v>45170</v>
      </c>
      <c r="G46" s="4" t="s">
        <v>27</v>
      </c>
      <c r="H46" s="4" t="s">
        <v>14</v>
      </c>
      <c r="I46" s="7"/>
      <c r="J46" s="7"/>
      <c r="K46" s="16">
        <f t="shared" si="0"/>
        <v>0.95000000000000284</v>
      </c>
      <c r="L46" s="17">
        <f t="shared" si="1"/>
        <v>52.631578947368261</v>
      </c>
      <c r="M46" s="16">
        <f t="shared" si="2"/>
        <v>119.35000000000001</v>
      </c>
    </row>
    <row r="47" spans="1:13" x14ac:dyDescent="0.3">
      <c r="A47" s="9" t="s">
        <v>64</v>
      </c>
      <c r="B47" s="10" t="s">
        <v>42</v>
      </c>
      <c r="C47" s="10" t="s">
        <v>15</v>
      </c>
      <c r="D47" s="10">
        <v>192.3</v>
      </c>
      <c r="E47" s="10">
        <v>193.4</v>
      </c>
      <c r="F47" s="11">
        <v>45847</v>
      </c>
      <c r="G47" s="10" t="s">
        <v>66</v>
      </c>
      <c r="H47" s="10" t="s">
        <v>21</v>
      </c>
      <c r="I47" s="12"/>
      <c r="J47" s="12"/>
      <c r="K47" s="16">
        <f t="shared" si="0"/>
        <v>-1.0999999999999943</v>
      </c>
      <c r="L47" s="17">
        <f t="shared" si="1"/>
        <v>-45.454545454545688</v>
      </c>
      <c r="M47" s="16">
        <f t="shared" si="2"/>
        <v>187.90000000000003</v>
      </c>
    </row>
    <row r="48" spans="1:13" x14ac:dyDescent="0.3">
      <c r="A48" s="9" t="s">
        <v>67</v>
      </c>
      <c r="B48" s="10" t="s">
        <v>11</v>
      </c>
      <c r="C48" s="10" t="s">
        <v>12</v>
      </c>
      <c r="D48" s="10">
        <v>1057.5</v>
      </c>
      <c r="E48" s="10">
        <v>1047.55</v>
      </c>
      <c r="F48" s="11">
        <v>45734</v>
      </c>
      <c r="G48" s="10" t="s">
        <v>34</v>
      </c>
      <c r="H48" s="10" t="s">
        <v>21</v>
      </c>
      <c r="I48" s="12"/>
      <c r="J48" s="12"/>
      <c r="K48" s="16">
        <f t="shared" si="0"/>
        <v>9.9500000000000455</v>
      </c>
      <c r="L48" s="17">
        <f t="shared" si="1"/>
        <v>5.0251256281406809</v>
      </c>
      <c r="M48" s="16">
        <f t="shared" si="2"/>
        <v>1097.3000000000002</v>
      </c>
    </row>
    <row r="49" spans="1:13" x14ac:dyDescent="0.3">
      <c r="A49" s="3" t="s">
        <v>68</v>
      </c>
      <c r="B49" s="4" t="s">
        <v>11</v>
      </c>
      <c r="C49" s="4" t="s">
        <v>12</v>
      </c>
      <c r="D49" s="4">
        <v>1669.4</v>
      </c>
      <c r="E49" s="4">
        <v>1657.2</v>
      </c>
      <c r="F49" s="5">
        <v>45232</v>
      </c>
      <c r="G49" s="4" t="s">
        <v>13</v>
      </c>
      <c r="H49" s="4" t="s">
        <v>14</v>
      </c>
      <c r="I49" s="7"/>
      <c r="J49" s="7"/>
      <c r="K49" s="16">
        <f t="shared" si="0"/>
        <v>12.200000000000045</v>
      </c>
      <c r="L49" s="17">
        <f t="shared" si="1"/>
        <v>4.0983606557376895</v>
      </c>
      <c r="M49" s="16">
        <f t="shared" si="2"/>
        <v>1718.2000000000003</v>
      </c>
    </row>
    <row r="50" spans="1:13" x14ac:dyDescent="0.3">
      <c r="A50" s="3" t="s">
        <v>69</v>
      </c>
      <c r="B50" s="4" t="s">
        <v>11</v>
      </c>
      <c r="C50" s="4" t="s">
        <v>15</v>
      </c>
      <c r="D50" s="4">
        <v>5306.65</v>
      </c>
      <c r="E50" s="4">
        <v>5335.2</v>
      </c>
      <c r="F50" s="5">
        <v>45491</v>
      </c>
      <c r="G50" s="4" t="s">
        <v>13</v>
      </c>
      <c r="H50" s="4" t="s">
        <v>14</v>
      </c>
      <c r="I50" s="7"/>
      <c r="J50" s="7"/>
      <c r="K50" s="16">
        <f t="shared" si="0"/>
        <v>-28.550000000000182</v>
      </c>
      <c r="L50" s="17">
        <f t="shared" si="1"/>
        <v>-1.7513134851138241</v>
      </c>
      <c r="M50" s="16">
        <f t="shared" si="2"/>
        <v>5192.4499999999989</v>
      </c>
    </row>
    <row r="51" spans="1:13" x14ac:dyDescent="0.3">
      <c r="A51" s="13" t="s">
        <v>70</v>
      </c>
      <c r="B51" s="14" t="s">
        <v>11</v>
      </c>
      <c r="C51" s="14" t="s">
        <v>12</v>
      </c>
      <c r="D51" s="14">
        <v>1103</v>
      </c>
      <c r="E51" s="14">
        <v>1096.3</v>
      </c>
      <c r="F51" s="15">
        <v>44929</v>
      </c>
      <c r="G51" s="14" t="s">
        <v>71</v>
      </c>
      <c r="H51" s="14" t="s">
        <v>31</v>
      </c>
      <c r="I51" s="2"/>
      <c r="J51" s="2"/>
      <c r="K51" s="16">
        <f t="shared" si="0"/>
        <v>6.7000000000000455</v>
      </c>
      <c r="L51" s="17">
        <f t="shared" si="1"/>
        <v>7.4626865671641287</v>
      </c>
      <c r="M51" s="16">
        <f t="shared" si="2"/>
        <v>1129.8000000000002</v>
      </c>
    </row>
    <row r="52" spans="1:13" x14ac:dyDescent="0.3">
      <c r="A52" s="13" t="s">
        <v>72</v>
      </c>
      <c r="B52" s="14" t="s">
        <v>11</v>
      </c>
      <c r="C52" s="14" t="s">
        <v>12</v>
      </c>
      <c r="D52" s="14">
        <v>3247</v>
      </c>
      <c r="E52" s="14">
        <v>3223.1</v>
      </c>
      <c r="F52" s="15">
        <v>45295</v>
      </c>
      <c r="G52" s="14" t="s">
        <v>73</v>
      </c>
      <c r="H52" s="14" t="s">
        <v>31</v>
      </c>
      <c r="I52" s="2"/>
      <c r="J52" s="2"/>
      <c r="K52" s="16">
        <f t="shared" si="0"/>
        <v>23.900000000000091</v>
      </c>
      <c r="L52" s="17">
        <f t="shared" si="1"/>
        <v>2.0920502092050128</v>
      </c>
      <c r="M52" s="16">
        <f t="shared" si="2"/>
        <v>3342.6000000000004</v>
      </c>
    </row>
    <row r="53" spans="1:13" x14ac:dyDescent="0.3">
      <c r="A53" s="13" t="s">
        <v>72</v>
      </c>
      <c r="B53" s="14" t="s">
        <v>11</v>
      </c>
      <c r="C53" s="14" t="s">
        <v>12</v>
      </c>
      <c r="D53" s="14">
        <v>1766</v>
      </c>
      <c r="E53" s="14">
        <v>1755.9</v>
      </c>
      <c r="F53" s="15">
        <v>45072</v>
      </c>
      <c r="G53" s="14" t="s">
        <v>63</v>
      </c>
      <c r="H53" s="14" t="s">
        <v>31</v>
      </c>
      <c r="I53" s="2"/>
      <c r="J53" s="2"/>
      <c r="K53" s="16">
        <f t="shared" si="0"/>
        <v>10.099999999999909</v>
      </c>
      <c r="L53" s="17">
        <f t="shared" si="1"/>
        <v>4.9504950495049949</v>
      </c>
      <c r="M53" s="16">
        <f t="shared" si="2"/>
        <v>1806.3999999999996</v>
      </c>
    </row>
    <row r="54" spans="1:13" x14ac:dyDescent="0.3">
      <c r="A54" s="13" t="s">
        <v>72</v>
      </c>
      <c r="B54" s="14" t="s">
        <v>11</v>
      </c>
      <c r="C54" s="14" t="s">
        <v>12</v>
      </c>
      <c r="D54" s="14">
        <v>5007</v>
      </c>
      <c r="E54" s="14">
        <v>4986</v>
      </c>
      <c r="F54" s="15">
        <v>45846</v>
      </c>
      <c r="G54" s="14" t="s">
        <v>74</v>
      </c>
      <c r="H54" s="14" t="s">
        <v>31</v>
      </c>
      <c r="I54" s="2"/>
      <c r="J54" s="2"/>
      <c r="K54" s="16">
        <f t="shared" si="0"/>
        <v>21</v>
      </c>
      <c r="L54" s="17">
        <f t="shared" si="1"/>
        <v>2.3809523809523809</v>
      </c>
      <c r="M54" s="16">
        <f t="shared" si="2"/>
        <v>5091</v>
      </c>
    </row>
    <row r="55" spans="1:13" x14ac:dyDescent="0.3">
      <c r="A55" s="3" t="s">
        <v>75</v>
      </c>
      <c r="B55" s="4" t="s">
        <v>11</v>
      </c>
      <c r="C55" s="4" t="s">
        <v>12</v>
      </c>
      <c r="D55" s="4">
        <v>466</v>
      </c>
      <c r="E55" s="4">
        <v>463</v>
      </c>
      <c r="F55" s="5">
        <v>45006</v>
      </c>
      <c r="G55" s="4" t="s">
        <v>13</v>
      </c>
      <c r="H55" s="4" t="s">
        <v>14</v>
      </c>
      <c r="I55" s="7"/>
      <c r="J55" s="7"/>
      <c r="K55" s="16">
        <f t="shared" si="0"/>
        <v>3</v>
      </c>
      <c r="L55" s="17">
        <f t="shared" si="1"/>
        <v>16.666666666666668</v>
      </c>
      <c r="M55" s="16">
        <f t="shared" si="2"/>
        <v>478</v>
      </c>
    </row>
    <row r="56" spans="1:13" x14ac:dyDescent="0.3">
      <c r="A56" s="3" t="s">
        <v>76</v>
      </c>
      <c r="B56" s="4" t="s">
        <v>11</v>
      </c>
      <c r="C56" s="4" t="s">
        <v>12</v>
      </c>
      <c r="D56" s="4">
        <v>3178.2</v>
      </c>
      <c r="E56" s="4">
        <v>3164.9</v>
      </c>
      <c r="F56" s="5">
        <v>45246</v>
      </c>
      <c r="G56" s="4" t="s">
        <v>13</v>
      </c>
      <c r="H56" s="4" t="s">
        <v>14</v>
      </c>
      <c r="I56" s="7"/>
      <c r="J56" s="7"/>
      <c r="K56" s="16">
        <f t="shared" si="0"/>
        <v>13.299999999999727</v>
      </c>
      <c r="L56" s="17">
        <f t="shared" si="1"/>
        <v>3.7593984962406788</v>
      </c>
      <c r="M56" s="16">
        <f t="shared" si="2"/>
        <v>3231.3999999999987</v>
      </c>
    </row>
    <row r="57" spans="1:13" x14ac:dyDescent="0.3">
      <c r="A57" s="3" t="s">
        <v>77</v>
      </c>
      <c r="B57" s="4" t="s">
        <v>11</v>
      </c>
      <c r="C57" s="4" t="s">
        <v>12</v>
      </c>
      <c r="D57" s="4">
        <v>316</v>
      </c>
      <c r="E57" s="4">
        <v>314</v>
      </c>
      <c r="F57" s="5">
        <v>45721</v>
      </c>
      <c r="G57" s="4" t="s">
        <v>27</v>
      </c>
      <c r="H57" s="4" t="s">
        <v>14</v>
      </c>
      <c r="I57" s="7"/>
      <c r="J57" s="7"/>
      <c r="K57" s="16">
        <f t="shared" si="0"/>
        <v>2</v>
      </c>
      <c r="L57" s="17">
        <f t="shared" si="1"/>
        <v>25</v>
      </c>
      <c r="M57" s="16">
        <f t="shared" si="2"/>
        <v>324</v>
      </c>
    </row>
    <row r="58" spans="1:13" x14ac:dyDescent="0.3">
      <c r="A58" s="3" t="s">
        <v>79</v>
      </c>
      <c r="B58" s="4" t="s">
        <v>11</v>
      </c>
      <c r="C58" s="4" t="s">
        <v>12</v>
      </c>
      <c r="D58" s="4">
        <v>2342.6</v>
      </c>
      <c r="E58" s="4">
        <v>2337.1</v>
      </c>
      <c r="F58" s="5">
        <v>45845</v>
      </c>
      <c r="G58" s="4" t="s">
        <v>22</v>
      </c>
      <c r="H58" s="4" t="s">
        <v>14</v>
      </c>
      <c r="I58" s="7"/>
      <c r="J58" s="7"/>
      <c r="K58" s="16">
        <f t="shared" si="0"/>
        <v>5.5</v>
      </c>
      <c r="L58" s="17">
        <f t="shared" si="1"/>
        <v>9.0909090909090917</v>
      </c>
      <c r="M58" s="16">
        <f t="shared" si="2"/>
        <v>2364.6</v>
      </c>
    </row>
    <row r="59" spans="1:13" x14ac:dyDescent="0.3">
      <c r="A59" s="3" t="s">
        <v>80</v>
      </c>
      <c r="B59" s="4" t="s">
        <v>11</v>
      </c>
      <c r="C59" s="4" t="s">
        <v>12</v>
      </c>
      <c r="D59" s="4">
        <v>1217</v>
      </c>
      <c r="E59" s="4">
        <v>1207</v>
      </c>
      <c r="F59" s="5">
        <v>45727</v>
      </c>
      <c r="G59" s="4" t="s">
        <v>48</v>
      </c>
      <c r="H59" s="4" t="s">
        <v>14</v>
      </c>
      <c r="I59" s="7"/>
      <c r="J59" s="7"/>
      <c r="K59" s="16">
        <f t="shared" si="0"/>
        <v>10</v>
      </c>
      <c r="L59" s="17">
        <f t="shared" si="1"/>
        <v>5</v>
      </c>
      <c r="M59" s="16">
        <f t="shared" si="2"/>
        <v>1257</v>
      </c>
    </row>
    <row r="60" spans="1:13" x14ac:dyDescent="0.3">
      <c r="A60" s="9" t="s">
        <v>81</v>
      </c>
      <c r="B60" s="10" t="s">
        <v>11</v>
      </c>
      <c r="C60" s="10" t="s">
        <v>12</v>
      </c>
      <c r="D60" s="10">
        <v>579</v>
      </c>
      <c r="E60" s="10">
        <v>574.04999999999995</v>
      </c>
      <c r="F60" s="11">
        <v>45495</v>
      </c>
      <c r="G60" s="10" t="s">
        <v>82</v>
      </c>
      <c r="H60" s="10" t="s">
        <v>21</v>
      </c>
      <c r="I60" s="12"/>
      <c r="J60" s="12"/>
      <c r="K60" s="16">
        <f t="shared" si="0"/>
        <v>4.9500000000000455</v>
      </c>
      <c r="L60" s="17">
        <f t="shared" si="1"/>
        <v>10.101010101010008</v>
      </c>
      <c r="M60" s="16">
        <f t="shared" si="2"/>
        <v>598.80000000000018</v>
      </c>
    </row>
    <row r="61" spans="1:13" x14ac:dyDescent="0.3">
      <c r="A61" s="3" t="s">
        <v>81</v>
      </c>
      <c r="B61" s="4" t="s">
        <v>11</v>
      </c>
      <c r="C61" s="4" t="s">
        <v>12</v>
      </c>
      <c r="D61" s="4">
        <v>354</v>
      </c>
      <c r="E61" s="4">
        <v>351.9</v>
      </c>
      <c r="F61" s="5">
        <v>45062</v>
      </c>
      <c r="G61" s="4" t="s">
        <v>13</v>
      </c>
      <c r="H61" s="4" t="s">
        <v>14</v>
      </c>
      <c r="I61" s="7"/>
      <c r="J61" s="7"/>
      <c r="K61" s="16">
        <f t="shared" si="0"/>
        <v>2.1000000000000227</v>
      </c>
      <c r="L61" s="17">
        <f t="shared" si="1"/>
        <v>23.809523809523551</v>
      </c>
      <c r="M61" s="16">
        <f t="shared" si="2"/>
        <v>362.40000000000009</v>
      </c>
    </row>
    <row r="62" spans="1:13" x14ac:dyDescent="0.3">
      <c r="A62" s="3" t="s">
        <v>81</v>
      </c>
      <c r="B62" s="4" t="s">
        <v>11</v>
      </c>
      <c r="C62" s="4" t="s">
        <v>12</v>
      </c>
      <c r="D62" s="4">
        <v>622.6</v>
      </c>
      <c r="E62" s="4">
        <v>619</v>
      </c>
      <c r="F62" s="5">
        <v>45495</v>
      </c>
      <c r="G62" s="4" t="s">
        <v>83</v>
      </c>
      <c r="H62" s="4" t="s">
        <v>14</v>
      </c>
      <c r="I62" s="7"/>
      <c r="J62" s="7"/>
      <c r="K62" s="16">
        <f t="shared" si="0"/>
        <v>3.6000000000000227</v>
      </c>
      <c r="L62" s="17">
        <f t="shared" si="1"/>
        <v>13.8888888888888</v>
      </c>
      <c r="M62" s="16">
        <f t="shared" si="2"/>
        <v>637.00000000000011</v>
      </c>
    </row>
    <row r="63" spans="1:13" x14ac:dyDescent="0.3">
      <c r="A63" s="3" t="s">
        <v>81</v>
      </c>
      <c r="B63" s="4" t="s">
        <v>11</v>
      </c>
      <c r="C63" s="4" t="s">
        <v>12</v>
      </c>
      <c r="D63" s="4">
        <v>727.8</v>
      </c>
      <c r="E63" s="4">
        <v>723.9</v>
      </c>
      <c r="F63" s="5">
        <v>45853</v>
      </c>
      <c r="G63" s="4" t="s">
        <v>22</v>
      </c>
      <c r="H63" s="4" t="s">
        <v>14</v>
      </c>
      <c r="I63" s="7"/>
      <c r="J63" s="7"/>
      <c r="K63" s="16">
        <f t="shared" si="0"/>
        <v>3.8999999999999773</v>
      </c>
      <c r="L63" s="17">
        <f t="shared" si="1"/>
        <v>12.820512820512896</v>
      </c>
      <c r="M63" s="16">
        <f t="shared" si="2"/>
        <v>743.39999999999986</v>
      </c>
    </row>
    <row r="64" spans="1:13" x14ac:dyDescent="0.3">
      <c r="A64" s="3" t="s">
        <v>84</v>
      </c>
      <c r="B64" s="4" t="s">
        <v>11</v>
      </c>
      <c r="C64" s="4" t="s">
        <v>12</v>
      </c>
      <c r="D64" s="4">
        <v>694.5</v>
      </c>
      <c r="E64" s="4">
        <v>685</v>
      </c>
      <c r="F64" s="5">
        <v>45762</v>
      </c>
      <c r="G64" s="4" t="s">
        <v>48</v>
      </c>
      <c r="H64" s="4" t="s">
        <v>14</v>
      </c>
      <c r="I64" s="7"/>
      <c r="J64" s="7"/>
      <c r="K64" s="16">
        <f t="shared" si="0"/>
        <v>9.5</v>
      </c>
      <c r="L64" s="17">
        <f t="shared" si="1"/>
        <v>5.2631578947368425</v>
      </c>
      <c r="M64" s="16">
        <f t="shared" si="2"/>
        <v>732.5</v>
      </c>
    </row>
    <row r="65" spans="1:13" x14ac:dyDescent="0.3">
      <c r="A65" s="3" t="s">
        <v>85</v>
      </c>
      <c r="B65" s="4" t="s">
        <v>11</v>
      </c>
      <c r="C65" s="4" t="s">
        <v>15</v>
      </c>
      <c r="D65" s="4">
        <v>1479</v>
      </c>
      <c r="E65" s="4">
        <v>1484</v>
      </c>
      <c r="F65" s="5">
        <v>45874</v>
      </c>
      <c r="G65" s="4" t="s">
        <v>78</v>
      </c>
      <c r="H65" s="4" t="s">
        <v>14</v>
      </c>
      <c r="I65" s="6"/>
      <c r="J65" s="6"/>
      <c r="K65" s="16">
        <f t="shared" si="0"/>
        <v>-5</v>
      </c>
      <c r="L65" s="17">
        <f t="shared" si="1"/>
        <v>-10</v>
      </c>
      <c r="M65" s="16">
        <f t="shared" si="2"/>
        <v>1459</v>
      </c>
    </row>
    <row r="66" spans="1:13" x14ac:dyDescent="0.3">
      <c r="A66" s="3" t="s">
        <v>86</v>
      </c>
      <c r="B66" s="4" t="s">
        <v>11</v>
      </c>
      <c r="C66" s="4" t="s">
        <v>12</v>
      </c>
      <c r="D66" s="4">
        <v>947.8</v>
      </c>
      <c r="E66" s="4">
        <v>941</v>
      </c>
      <c r="F66" s="5">
        <v>45873</v>
      </c>
      <c r="G66" s="4" t="s">
        <v>78</v>
      </c>
      <c r="H66" s="4" t="s">
        <v>14</v>
      </c>
      <c r="I66" s="6"/>
      <c r="J66" s="6"/>
      <c r="K66" s="16">
        <f t="shared" si="0"/>
        <v>6.7999999999999545</v>
      </c>
      <c r="L66" s="17">
        <f t="shared" si="1"/>
        <v>7.3529411764706376</v>
      </c>
      <c r="M66" s="16">
        <f t="shared" si="2"/>
        <v>974.99999999999977</v>
      </c>
    </row>
    <row r="67" spans="1:13" x14ac:dyDescent="0.3">
      <c r="A67" s="3" t="s">
        <v>87</v>
      </c>
      <c r="B67" s="4" t="s">
        <v>11</v>
      </c>
      <c r="C67" s="4" t="s">
        <v>12</v>
      </c>
      <c r="D67" s="4">
        <v>307.5</v>
      </c>
      <c r="E67" s="4">
        <v>306.2</v>
      </c>
      <c r="F67" s="5">
        <v>45867</v>
      </c>
      <c r="G67" s="4" t="s">
        <v>78</v>
      </c>
      <c r="H67" s="4" t="s">
        <v>14</v>
      </c>
      <c r="I67" s="6"/>
      <c r="J67" s="6"/>
      <c r="K67" s="16">
        <f t="shared" ref="K67:K114" si="3">D67-E67</f>
        <v>1.3000000000000114</v>
      </c>
      <c r="L67" s="17">
        <f t="shared" ref="L67:L114" si="4">50/K67</f>
        <v>38.461538461538126</v>
      </c>
      <c r="M67" s="16">
        <f t="shared" ref="M67:M114" si="5">K67*5+E67</f>
        <v>312.70000000000005</v>
      </c>
    </row>
    <row r="68" spans="1:13" x14ac:dyDescent="0.3">
      <c r="A68" s="13" t="s">
        <v>88</v>
      </c>
      <c r="B68" s="14" t="s">
        <v>11</v>
      </c>
      <c r="C68" s="14" t="s">
        <v>12</v>
      </c>
      <c r="D68" s="14">
        <v>481</v>
      </c>
      <c r="E68" s="14">
        <v>477.4</v>
      </c>
      <c r="F68" s="15">
        <v>45828</v>
      </c>
      <c r="G68" s="14" t="s">
        <v>89</v>
      </c>
      <c r="H68" s="14" t="s">
        <v>31</v>
      </c>
      <c r="I68" s="2"/>
      <c r="J68" s="2"/>
      <c r="K68" s="16">
        <f t="shared" si="3"/>
        <v>3.6000000000000227</v>
      </c>
      <c r="L68" s="17">
        <f t="shared" si="4"/>
        <v>13.8888888888888</v>
      </c>
      <c r="M68" s="16">
        <f t="shared" si="5"/>
        <v>495.40000000000009</v>
      </c>
    </row>
    <row r="69" spans="1:13" x14ac:dyDescent="0.3">
      <c r="A69" s="9" t="s">
        <v>90</v>
      </c>
      <c r="B69" s="10" t="s">
        <v>11</v>
      </c>
      <c r="C69" s="10" t="s">
        <v>12</v>
      </c>
      <c r="D69" s="10">
        <v>887</v>
      </c>
      <c r="E69" s="10">
        <v>880</v>
      </c>
      <c r="F69" s="11">
        <v>45671</v>
      </c>
      <c r="G69" s="10" t="s">
        <v>91</v>
      </c>
      <c r="H69" s="10" t="s">
        <v>21</v>
      </c>
      <c r="I69" s="12"/>
      <c r="J69" s="12"/>
      <c r="K69" s="16">
        <f t="shared" si="3"/>
        <v>7</v>
      </c>
      <c r="L69" s="17">
        <f t="shared" si="4"/>
        <v>7.1428571428571432</v>
      </c>
      <c r="M69" s="16">
        <f t="shared" si="5"/>
        <v>915</v>
      </c>
    </row>
    <row r="70" spans="1:13" x14ac:dyDescent="0.3">
      <c r="A70" s="3" t="s">
        <v>92</v>
      </c>
      <c r="B70" s="4" t="s">
        <v>11</v>
      </c>
      <c r="C70" s="4" t="s">
        <v>12</v>
      </c>
      <c r="D70" s="4">
        <v>182.1</v>
      </c>
      <c r="E70" s="4">
        <v>178.3</v>
      </c>
      <c r="F70" s="5">
        <v>45149</v>
      </c>
      <c r="G70" s="4" t="s">
        <v>13</v>
      </c>
      <c r="H70" s="4" t="s">
        <v>14</v>
      </c>
      <c r="I70" s="7"/>
      <c r="J70" s="7"/>
      <c r="K70" s="16">
        <f t="shared" si="3"/>
        <v>3.7999999999999829</v>
      </c>
      <c r="L70" s="17">
        <f t="shared" si="4"/>
        <v>13.157894736842165</v>
      </c>
      <c r="M70" s="16">
        <f t="shared" si="5"/>
        <v>197.29999999999993</v>
      </c>
    </row>
    <row r="71" spans="1:13" x14ac:dyDescent="0.3">
      <c r="A71" s="3" t="s">
        <v>93</v>
      </c>
      <c r="B71" s="4" t="s">
        <v>11</v>
      </c>
      <c r="C71" s="4" t="s">
        <v>15</v>
      </c>
      <c r="D71" s="4">
        <v>1322</v>
      </c>
      <c r="E71" s="4">
        <v>1331.4</v>
      </c>
      <c r="F71" s="5">
        <v>45863</v>
      </c>
      <c r="G71" s="4" t="s">
        <v>94</v>
      </c>
      <c r="H71" s="4" t="s">
        <v>14</v>
      </c>
      <c r="I71" s="7"/>
      <c r="J71" s="7"/>
      <c r="K71" s="16">
        <f t="shared" si="3"/>
        <v>-9.4000000000000909</v>
      </c>
      <c r="L71" s="17">
        <f t="shared" si="4"/>
        <v>-5.3191489361701612</v>
      </c>
      <c r="M71" s="16">
        <f t="shared" si="5"/>
        <v>1284.3999999999996</v>
      </c>
    </row>
    <row r="72" spans="1:13" x14ac:dyDescent="0.3">
      <c r="A72" s="13" t="s">
        <v>95</v>
      </c>
      <c r="B72" s="14" t="s">
        <v>11</v>
      </c>
      <c r="C72" s="14" t="s">
        <v>12</v>
      </c>
      <c r="D72" s="14">
        <v>2732</v>
      </c>
      <c r="E72" s="14">
        <v>2724</v>
      </c>
      <c r="F72" s="15">
        <v>45176</v>
      </c>
      <c r="G72" s="14" t="s">
        <v>35</v>
      </c>
      <c r="H72" s="14" t="s">
        <v>31</v>
      </c>
      <c r="I72" s="2"/>
      <c r="J72" s="2"/>
      <c r="K72" s="16">
        <f t="shared" si="3"/>
        <v>8</v>
      </c>
      <c r="L72" s="17">
        <f t="shared" si="4"/>
        <v>6.25</v>
      </c>
      <c r="M72" s="16">
        <f t="shared" si="5"/>
        <v>2764</v>
      </c>
    </row>
    <row r="73" spans="1:13" x14ac:dyDescent="0.3">
      <c r="A73" s="3" t="s">
        <v>96</v>
      </c>
      <c r="B73" s="4" t="s">
        <v>11</v>
      </c>
      <c r="C73" s="4" t="s">
        <v>12</v>
      </c>
      <c r="D73" s="4">
        <v>10450</v>
      </c>
      <c r="E73" s="4">
        <v>10395</v>
      </c>
      <c r="F73" s="5">
        <v>45328</v>
      </c>
      <c r="G73" s="4" t="s">
        <v>13</v>
      </c>
      <c r="H73" s="4" t="s">
        <v>14</v>
      </c>
      <c r="I73" s="7"/>
      <c r="J73" s="7"/>
      <c r="K73" s="16">
        <f t="shared" si="3"/>
        <v>55</v>
      </c>
      <c r="L73" s="17">
        <f t="shared" si="4"/>
        <v>0.90909090909090906</v>
      </c>
      <c r="M73" s="16">
        <f t="shared" si="5"/>
        <v>10670</v>
      </c>
    </row>
    <row r="74" spans="1:13" x14ac:dyDescent="0.3">
      <c r="A74" s="3" t="s">
        <v>97</v>
      </c>
      <c r="B74" s="4" t="s">
        <v>11</v>
      </c>
      <c r="C74" s="4" t="s">
        <v>12</v>
      </c>
      <c r="D74" s="4">
        <v>1022</v>
      </c>
      <c r="E74" s="4">
        <v>1013</v>
      </c>
      <c r="F74" s="5">
        <v>45735</v>
      </c>
      <c r="G74" s="4" t="s">
        <v>78</v>
      </c>
      <c r="H74" s="4" t="s">
        <v>14</v>
      </c>
      <c r="I74" s="7"/>
      <c r="J74" s="7"/>
      <c r="K74" s="16">
        <f t="shared" si="3"/>
        <v>9</v>
      </c>
      <c r="L74" s="17">
        <f t="shared" si="4"/>
        <v>5.5555555555555554</v>
      </c>
      <c r="M74" s="16">
        <f t="shared" si="5"/>
        <v>1058</v>
      </c>
    </row>
    <row r="75" spans="1:13" x14ac:dyDescent="0.3">
      <c r="A75" s="3" t="s">
        <v>98</v>
      </c>
      <c r="B75" s="4" t="s">
        <v>11</v>
      </c>
      <c r="C75" s="4" t="s">
        <v>15</v>
      </c>
      <c r="D75" s="4">
        <v>2998.15</v>
      </c>
      <c r="E75" s="4">
        <v>3022.3</v>
      </c>
      <c r="F75" s="5">
        <v>45687</v>
      </c>
      <c r="G75" s="4" t="s">
        <v>78</v>
      </c>
      <c r="H75" s="4" t="s">
        <v>14</v>
      </c>
      <c r="I75" s="7"/>
      <c r="J75" s="7"/>
      <c r="K75" s="16">
        <f t="shared" si="3"/>
        <v>-24.150000000000091</v>
      </c>
      <c r="L75" s="17">
        <f t="shared" si="4"/>
        <v>-2.0703933747411929</v>
      </c>
      <c r="M75" s="16">
        <f t="shared" si="5"/>
        <v>2901.5499999999997</v>
      </c>
    </row>
    <row r="76" spans="1:13" x14ac:dyDescent="0.3">
      <c r="A76" s="9" t="s">
        <v>98</v>
      </c>
      <c r="B76" s="10" t="s">
        <v>11</v>
      </c>
      <c r="C76" s="10" t="s">
        <v>12</v>
      </c>
      <c r="D76" s="10">
        <v>1932</v>
      </c>
      <c r="E76" s="10">
        <v>1916.4</v>
      </c>
      <c r="F76" s="11">
        <v>45121</v>
      </c>
      <c r="G76" s="10" t="s">
        <v>94</v>
      </c>
      <c r="H76" s="10" t="s">
        <v>21</v>
      </c>
      <c r="I76" s="12"/>
      <c r="J76" s="12"/>
      <c r="K76" s="16">
        <f t="shared" si="3"/>
        <v>15.599999999999909</v>
      </c>
      <c r="L76" s="17">
        <f t="shared" si="4"/>
        <v>3.2051282051282239</v>
      </c>
      <c r="M76" s="16">
        <f t="shared" si="5"/>
        <v>1994.3999999999996</v>
      </c>
    </row>
    <row r="77" spans="1:13" x14ac:dyDescent="0.3">
      <c r="A77" s="3" t="s">
        <v>99</v>
      </c>
      <c r="B77" s="4" t="s">
        <v>11</v>
      </c>
      <c r="C77" s="4" t="s">
        <v>12</v>
      </c>
      <c r="D77" s="4">
        <v>261.7</v>
      </c>
      <c r="E77" s="4">
        <v>260.35000000000002</v>
      </c>
      <c r="F77" s="5">
        <v>45261</v>
      </c>
      <c r="G77" s="4" t="s">
        <v>78</v>
      </c>
      <c r="H77" s="4" t="s">
        <v>14</v>
      </c>
      <c r="I77" s="7"/>
      <c r="J77" s="7"/>
      <c r="K77" s="16">
        <f t="shared" si="3"/>
        <v>1.3499999999999659</v>
      </c>
      <c r="L77" s="17">
        <f t="shared" si="4"/>
        <v>37.037037037037976</v>
      </c>
      <c r="M77" s="16">
        <f t="shared" si="5"/>
        <v>267.09999999999985</v>
      </c>
    </row>
    <row r="78" spans="1:13" x14ac:dyDescent="0.3">
      <c r="A78" s="3" t="s">
        <v>100</v>
      </c>
      <c r="B78" s="4" t="s">
        <v>11</v>
      </c>
      <c r="C78" s="4" t="s">
        <v>15</v>
      </c>
      <c r="D78" s="4">
        <v>2122.1</v>
      </c>
      <c r="E78" s="4">
        <v>2138.1999999999998</v>
      </c>
      <c r="F78" s="5">
        <v>45670</v>
      </c>
      <c r="G78" s="4" t="s">
        <v>78</v>
      </c>
      <c r="H78" s="4" t="s">
        <v>14</v>
      </c>
      <c r="I78" s="7"/>
      <c r="J78" s="7"/>
      <c r="K78" s="16">
        <f t="shared" si="3"/>
        <v>-16.099999999999909</v>
      </c>
      <c r="L78" s="17">
        <f t="shared" si="4"/>
        <v>-3.1055900621118186</v>
      </c>
      <c r="M78" s="16">
        <f t="shared" si="5"/>
        <v>2057.7000000000003</v>
      </c>
    </row>
    <row r="79" spans="1:13" x14ac:dyDescent="0.3">
      <c r="A79" s="13" t="s">
        <v>101</v>
      </c>
      <c r="B79" s="14" t="s">
        <v>11</v>
      </c>
      <c r="C79" s="14" t="s">
        <v>12</v>
      </c>
      <c r="D79" s="14">
        <v>184.5</v>
      </c>
      <c r="E79" s="14">
        <v>183.45</v>
      </c>
      <c r="F79" s="15">
        <v>45196</v>
      </c>
      <c r="G79" s="14" t="s">
        <v>102</v>
      </c>
      <c r="H79" s="14" t="s">
        <v>31</v>
      </c>
      <c r="I79" s="2"/>
      <c r="J79" s="2"/>
      <c r="K79" s="16">
        <f t="shared" si="3"/>
        <v>1.0500000000000114</v>
      </c>
      <c r="L79" s="17">
        <f t="shared" si="4"/>
        <v>47.619047619047102</v>
      </c>
      <c r="M79" s="16">
        <f t="shared" si="5"/>
        <v>188.70000000000005</v>
      </c>
    </row>
    <row r="80" spans="1:13" x14ac:dyDescent="0.3">
      <c r="A80" s="13" t="s">
        <v>103</v>
      </c>
      <c r="B80" s="14" t="s">
        <v>11</v>
      </c>
      <c r="C80" s="14" t="s">
        <v>15</v>
      </c>
      <c r="D80" s="14">
        <v>282.39999999999998</v>
      </c>
      <c r="E80" s="14">
        <v>285.3</v>
      </c>
      <c r="F80" s="15">
        <v>45586</v>
      </c>
      <c r="G80" s="14" t="s">
        <v>57</v>
      </c>
      <c r="H80" s="14" t="s">
        <v>31</v>
      </c>
      <c r="I80" s="2"/>
      <c r="J80" s="2"/>
      <c r="K80" s="16">
        <f t="shared" si="3"/>
        <v>-2.9000000000000341</v>
      </c>
      <c r="L80" s="17">
        <f t="shared" si="4"/>
        <v>-17.241379310344623</v>
      </c>
      <c r="M80" s="16">
        <f t="shared" si="5"/>
        <v>270.79999999999984</v>
      </c>
    </row>
    <row r="81" spans="1:13" x14ac:dyDescent="0.3">
      <c r="A81" s="9" t="s">
        <v>104</v>
      </c>
      <c r="B81" s="10" t="s">
        <v>11</v>
      </c>
      <c r="C81" s="10" t="s">
        <v>15</v>
      </c>
      <c r="D81" s="10">
        <v>5615.2</v>
      </c>
      <c r="E81" s="10">
        <v>5669.2</v>
      </c>
      <c r="F81" s="11">
        <v>45862</v>
      </c>
      <c r="G81" s="10" t="s">
        <v>105</v>
      </c>
      <c r="H81" s="10" t="s">
        <v>21</v>
      </c>
      <c r="I81" s="12"/>
      <c r="J81" s="12"/>
      <c r="K81" s="16">
        <f t="shared" si="3"/>
        <v>-54</v>
      </c>
      <c r="L81" s="17">
        <f t="shared" si="4"/>
        <v>-0.92592592592592593</v>
      </c>
      <c r="M81" s="16">
        <f t="shared" si="5"/>
        <v>5399.2</v>
      </c>
    </row>
    <row r="82" spans="1:13" x14ac:dyDescent="0.3">
      <c r="A82" s="3" t="s">
        <v>106</v>
      </c>
      <c r="B82" s="4" t="s">
        <v>11</v>
      </c>
      <c r="C82" s="4" t="s">
        <v>15</v>
      </c>
      <c r="D82" s="4">
        <v>556.79999999999995</v>
      </c>
      <c r="E82" s="4">
        <v>560</v>
      </c>
      <c r="F82" s="5">
        <v>45541</v>
      </c>
      <c r="G82" s="4" t="s">
        <v>13</v>
      </c>
      <c r="H82" s="4" t="s">
        <v>14</v>
      </c>
      <c r="I82" s="7"/>
      <c r="J82" s="7"/>
      <c r="K82" s="16">
        <f t="shared" si="3"/>
        <v>-3.2000000000000455</v>
      </c>
      <c r="L82" s="17">
        <f t="shared" si="4"/>
        <v>-15.624999999999778</v>
      </c>
      <c r="M82" s="16">
        <f t="shared" si="5"/>
        <v>543.99999999999977</v>
      </c>
    </row>
    <row r="83" spans="1:13" x14ac:dyDescent="0.3">
      <c r="A83" s="3" t="s">
        <v>106</v>
      </c>
      <c r="B83" s="4" t="s">
        <v>11</v>
      </c>
      <c r="C83" s="4" t="s">
        <v>12</v>
      </c>
      <c r="D83" s="4">
        <v>182.4</v>
      </c>
      <c r="E83" s="4">
        <v>180.55</v>
      </c>
      <c r="F83" s="5">
        <v>45131</v>
      </c>
      <c r="G83" s="4" t="s">
        <v>102</v>
      </c>
      <c r="H83" s="4" t="s">
        <v>14</v>
      </c>
      <c r="I83" s="7"/>
      <c r="J83" s="7"/>
      <c r="K83" s="16">
        <f t="shared" si="3"/>
        <v>1.8499999999999943</v>
      </c>
      <c r="L83" s="17">
        <f t="shared" si="4"/>
        <v>27.02702702702711</v>
      </c>
      <c r="M83" s="16">
        <f t="shared" si="5"/>
        <v>189.79999999999998</v>
      </c>
    </row>
    <row r="84" spans="1:13" x14ac:dyDescent="0.3">
      <c r="A84" s="3" t="s">
        <v>107</v>
      </c>
      <c r="B84" s="4" t="s">
        <v>11</v>
      </c>
      <c r="C84" s="4" t="s">
        <v>15</v>
      </c>
      <c r="D84" s="4">
        <v>295</v>
      </c>
      <c r="E84" s="4">
        <v>296.8</v>
      </c>
      <c r="F84" s="5">
        <v>45868</v>
      </c>
      <c r="G84" s="4" t="s">
        <v>13</v>
      </c>
      <c r="H84" s="4" t="s">
        <v>14</v>
      </c>
      <c r="I84" s="7"/>
      <c r="J84" s="7"/>
      <c r="K84" s="16">
        <f t="shared" si="3"/>
        <v>-1.8000000000000114</v>
      </c>
      <c r="L84" s="17">
        <f t="shared" si="4"/>
        <v>-27.777777777777601</v>
      </c>
      <c r="M84" s="16">
        <f t="shared" si="5"/>
        <v>287.79999999999995</v>
      </c>
    </row>
    <row r="85" spans="1:13" x14ac:dyDescent="0.3">
      <c r="A85" s="3" t="s">
        <v>108</v>
      </c>
      <c r="B85" s="4" t="s">
        <v>11</v>
      </c>
      <c r="C85" s="4" t="s">
        <v>15</v>
      </c>
      <c r="D85" s="4">
        <v>418.5</v>
      </c>
      <c r="E85" s="4">
        <v>421</v>
      </c>
      <c r="F85" s="5">
        <v>45820</v>
      </c>
      <c r="G85" s="4" t="s">
        <v>82</v>
      </c>
      <c r="H85" s="4" t="s">
        <v>14</v>
      </c>
      <c r="I85" s="7"/>
      <c r="J85" s="7"/>
      <c r="K85" s="16">
        <f t="shared" si="3"/>
        <v>-2.5</v>
      </c>
      <c r="L85" s="17">
        <f t="shared" si="4"/>
        <v>-20</v>
      </c>
      <c r="M85" s="16">
        <f t="shared" si="5"/>
        <v>408.5</v>
      </c>
    </row>
    <row r="86" spans="1:13" x14ac:dyDescent="0.3">
      <c r="A86" s="3" t="s">
        <v>108</v>
      </c>
      <c r="B86" s="4" t="s">
        <v>11</v>
      </c>
      <c r="C86" s="4" t="s">
        <v>15</v>
      </c>
      <c r="D86" s="4">
        <v>605.79999999999995</v>
      </c>
      <c r="E86" s="4">
        <v>609.9</v>
      </c>
      <c r="F86" s="5">
        <v>45544</v>
      </c>
      <c r="G86" s="4" t="s">
        <v>13</v>
      </c>
      <c r="H86" s="4" t="s">
        <v>14</v>
      </c>
      <c r="I86" s="7"/>
      <c r="J86" s="7"/>
      <c r="K86" s="16">
        <f t="shared" si="3"/>
        <v>-4.1000000000000227</v>
      </c>
      <c r="L86" s="17">
        <f t="shared" si="4"/>
        <v>-12.195121951219445</v>
      </c>
      <c r="M86" s="16">
        <f t="shared" si="5"/>
        <v>589.39999999999986</v>
      </c>
    </row>
    <row r="87" spans="1:13" x14ac:dyDescent="0.3">
      <c r="A87" s="3" t="s">
        <v>108</v>
      </c>
      <c r="B87" s="4" t="s">
        <v>11</v>
      </c>
      <c r="C87" s="4" t="s">
        <v>12</v>
      </c>
      <c r="D87" s="4">
        <v>351.1</v>
      </c>
      <c r="E87" s="4">
        <v>347.1</v>
      </c>
      <c r="F87" s="5">
        <v>45261</v>
      </c>
      <c r="G87" s="4" t="s">
        <v>27</v>
      </c>
      <c r="H87" s="4" t="s">
        <v>14</v>
      </c>
      <c r="I87" s="7"/>
      <c r="J87" s="7"/>
      <c r="K87" s="16">
        <f t="shared" si="3"/>
        <v>4</v>
      </c>
      <c r="L87" s="17">
        <f t="shared" si="4"/>
        <v>12.5</v>
      </c>
      <c r="M87" s="16">
        <f t="shared" si="5"/>
        <v>367.1</v>
      </c>
    </row>
    <row r="88" spans="1:13" x14ac:dyDescent="0.3">
      <c r="A88" s="3" t="s">
        <v>109</v>
      </c>
      <c r="B88" s="4" t="s">
        <v>11</v>
      </c>
      <c r="C88" s="4" t="s">
        <v>15</v>
      </c>
      <c r="D88" s="4">
        <v>1546</v>
      </c>
      <c r="E88" s="4">
        <v>1553</v>
      </c>
      <c r="F88" s="5">
        <v>45847</v>
      </c>
      <c r="G88" s="4" t="s">
        <v>22</v>
      </c>
      <c r="H88" s="4" t="s">
        <v>14</v>
      </c>
      <c r="I88" s="7"/>
      <c r="J88" s="7"/>
      <c r="K88" s="16">
        <f t="shared" si="3"/>
        <v>-7</v>
      </c>
      <c r="L88" s="17">
        <f t="shared" si="4"/>
        <v>-7.1428571428571432</v>
      </c>
      <c r="M88" s="16">
        <f t="shared" si="5"/>
        <v>1518</v>
      </c>
    </row>
    <row r="89" spans="1:13" x14ac:dyDescent="0.3">
      <c r="A89" s="3" t="s">
        <v>110</v>
      </c>
      <c r="B89" s="4" t="s">
        <v>11</v>
      </c>
      <c r="C89" s="4" t="s">
        <v>12</v>
      </c>
      <c r="D89" s="4">
        <v>120.4</v>
      </c>
      <c r="E89" s="4">
        <v>119.5</v>
      </c>
      <c r="F89" s="5">
        <v>45873</v>
      </c>
      <c r="G89" s="4" t="s">
        <v>22</v>
      </c>
      <c r="H89" s="4" t="s">
        <v>14</v>
      </c>
      <c r="I89" s="7"/>
      <c r="J89" s="7"/>
      <c r="K89" s="16">
        <f t="shared" si="3"/>
        <v>0.90000000000000568</v>
      </c>
      <c r="L89" s="17">
        <f t="shared" si="4"/>
        <v>55.555555555555202</v>
      </c>
      <c r="M89" s="16">
        <f t="shared" si="5"/>
        <v>124.00000000000003</v>
      </c>
    </row>
    <row r="90" spans="1:13" x14ac:dyDescent="0.3">
      <c r="A90" s="9" t="s">
        <v>110</v>
      </c>
      <c r="B90" s="10" t="s">
        <v>11</v>
      </c>
      <c r="C90" s="10" t="s">
        <v>15</v>
      </c>
      <c r="D90" s="10">
        <v>135.9</v>
      </c>
      <c r="E90" s="10">
        <v>137.19999999999999</v>
      </c>
      <c r="F90" s="11">
        <v>45863</v>
      </c>
      <c r="G90" s="10" t="s">
        <v>111</v>
      </c>
      <c r="H90" s="10" t="s">
        <v>21</v>
      </c>
      <c r="I90" s="12"/>
      <c r="J90" s="12"/>
      <c r="K90" s="16">
        <f t="shared" si="3"/>
        <v>-1.2999999999999829</v>
      </c>
      <c r="L90" s="17">
        <f t="shared" si="4"/>
        <v>-38.461538461538964</v>
      </c>
      <c r="M90" s="16">
        <f t="shared" si="5"/>
        <v>130.70000000000007</v>
      </c>
    </row>
    <row r="91" spans="1:13" x14ac:dyDescent="0.3">
      <c r="A91" s="3" t="s">
        <v>112</v>
      </c>
      <c r="B91" s="4" t="s">
        <v>11</v>
      </c>
      <c r="C91" s="4" t="s">
        <v>12</v>
      </c>
      <c r="D91" s="4">
        <v>678.5</v>
      </c>
      <c r="E91" s="4">
        <v>674.5</v>
      </c>
      <c r="F91" s="5">
        <v>45659</v>
      </c>
      <c r="G91" s="4" t="s">
        <v>102</v>
      </c>
      <c r="H91" s="4" t="s">
        <v>14</v>
      </c>
      <c r="I91" s="7"/>
      <c r="J91" s="7"/>
      <c r="K91" s="16">
        <f t="shared" si="3"/>
        <v>4</v>
      </c>
      <c r="L91" s="17">
        <f t="shared" si="4"/>
        <v>12.5</v>
      </c>
      <c r="M91" s="16">
        <f t="shared" si="5"/>
        <v>694.5</v>
      </c>
    </row>
    <row r="92" spans="1:13" x14ac:dyDescent="0.3">
      <c r="A92" s="9" t="s">
        <v>112</v>
      </c>
      <c r="B92" s="10" t="s">
        <v>42</v>
      </c>
      <c r="C92" s="10" t="s">
        <v>15</v>
      </c>
      <c r="D92" s="10">
        <v>908.1</v>
      </c>
      <c r="E92" s="10">
        <v>911</v>
      </c>
      <c r="F92" s="11">
        <v>45856</v>
      </c>
      <c r="G92" s="10" t="s">
        <v>32</v>
      </c>
      <c r="H92" s="10" t="s">
        <v>21</v>
      </c>
      <c r="I92" s="12"/>
      <c r="J92" s="12"/>
      <c r="K92" s="16">
        <f t="shared" si="3"/>
        <v>-2.8999999999999773</v>
      </c>
      <c r="L92" s="17">
        <f t="shared" si="4"/>
        <v>-17.241379310344964</v>
      </c>
      <c r="M92" s="16">
        <f t="shared" si="5"/>
        <v>896.50000000000011</v>
      </c>
    </row>
    <row r="93" spans="1:13" x14ac:dyDescent="0.3">
      <c r="A93" s="13" t="s">
        <v>113</v>
      </c>
      <c r="B93" s="14" t="s">
        <v>11</v>
      </c>
      <c r="C93" s="14" t="s">
        <v>12</v>
      </c>
      <c r="D93" s="14">
        <v>1756</v>
      </c>
      <c r="E93" s="14">
        <v>1746.5</v>
      </c>
      <c r="F93" s="15">
        <v>45824</v>
      </c>
      <c r="G93" s="14" t="s">
        <v>114</v>
      </c>
      <c r="H93" s="14" t="s">
        <v>31</v>
      </c>
      <c r="I93" s="2"/>
      <c r="J93" s="2"/>
      <c r="K93" s="16">
        <f t="shared" si="3"/>
        <v>9.5</v>
      </c>
      <c r="L93" s="17">
        <f t="shared" si="4"/>
        <v>5.2631578947368425</v>
      </c>
      <c r="M93" s="16">
        <f t="shared" si="5"/>
        <v>1794</v>
      </c>
    </row>
    <row r="94" spans="1:13" x14ac:dyDescent="0.3">
      <c r="A94" s="9" t="s">
        <v>115</v>
      </c>
      <c r="B94" s="10" t="s">
        <v>11</v>
      </c>
      <c r="C94" s="10" t="s">
        <v>15</v>
      </c>
      <c r="D94" s="10">
        <v>1193</v>
      </c>
      <c r="E94" s="10">
        <v>1201</v>
      </c>
      <c r="F94" s="11">
        <v>45568</v>
      </c>
      <c r="G94" s="10" t="s">
        <v>116</v>
      </c>
      <c r="H94" s="10" t="s">
        <v>21</v>
      </c>
      <c r="I94" s="12"/>
      <c r="J94" s="12"/>
      <c r="K94" s="16">
        <f t="shared" si="3"/>
        <v>-8</v>
      </c>
      <c r="L94" s="17">
        <f t="shared" si="4"/>
        <v>-6.25</v>
      </c>
      <c r="M94" s="16">
        <f t="shared" si="5"/>
        <v>1161</v>
      </c>
    </row>
    <row r="95" spans="1:13" x14ac:dyDescent="0.3">
      <c r="A95" s="9" t="s">
        <v>115</v>
      </c>
      <c r="B95" s="10" t="s">
        <v>11</v>
      </c>
      <c r="C95" s="10" t="s">
        <v>12</v>
      </c>
      <c r="D95" s="10">
        <v>783</v>
      </c>
      <c r="E95" s="10">
        <v>780.45</v>
      </c>
      <c r="F95" s="11">
        <v>45084</v>
      </c>
      <c r="G95" s="10" t="s">
        <v>27</v>
      </c>
      <c r="H95" s="10" t="s">
        <v>21</v>
      </c>
      <c r="I95" s="12"/>
      <c r="J95" s="12"/>
      <c r="K95" s="16">
        <f t="shared" si="3"/>
        <v>2.5499999999999545</v>
      </c>
      <c r="L95" s="17">
        <f t="shared" si="4"/>
        <v>19.607843137255252</v>
      </c>
      <c r="M95" s="16">
        <f t="shared" si="5"/>
        <v>793.19999999999982</v>
      </c>
    </row>
    <row r="96" spans="1:13" x14ac:dyDescent="0.3">
      <c r="A96" s="9" t="s">
        <v>117</v>
      </c>
      <c r="B96" s="10" t="s">
        <v>11</v>
      </c>
      <c r="C96" s="10" t="s">
        <v>15</v>
      </c>
      <c r="D96" s="10">
        <v>711.1</v>
      </c>
      <c r="E96" s="10">
        <v>715.5</v>
      </c>
      <c r="F96" s="11">
        <v>45824</v>
      </c>
      <c r="G96" s="10" t="s">
        <v>118</v>
      </c>
      <c r="H96" s="10" t="s">
        <v>21</v>
      </c>
      <c r="I96" s="12"/>
      <c r="J96" s="12"/>
      <c r="K96" s="16">
        <f t="shared" si="3"/>
        <v>-4.3999999999999773</v>
      </c>
      <c r="L96" s="17">
        <f t="shared" si="4"/>
        <v>-11.363636363636422</v>
      </c>
      <c r="M96" s="16">
        <f t="shared" si="5"/>
        <v>693.50000000000011</v>
      </c>
    </row>
    <row r="97" spans="1:13" x14ac:dyDescent="0.3">
      <c r="A97" s="13" t="s">
        <v>117</v>
      </c>
      <c r="B97" s="14" t="s">
        <v>11</v>
      </c>
      <c r="C97" s="14" t="s">
        <v>15</v>
      </c>
      <c r="D97" s="14">
        <v>877</v>
      </c>
      <c r="E97" s="14">
        <v>889.25</v>
      </c>
      <c r="F97" s="15">
        <v>45594</v>
      </c>
      <c r="G97" s="14" t="s">
        <v>119</v>
      </c>
      <c r="H97" s="14" t="s">
        <v>31</v>
      </c>
      <c r="I97" s="2"/>
      <c r="J97" s="2"/>
      <c r="K97" s="16">
        <f t="shared" si="3"/>
        <v>-12.25</v>
      </c>
      <c r="L97" s="17">
        <f t="shared" si="4"/>
        <v>-4.0816326530612246</v>
      </c>
      <c r="M97" s="16">
        <f t="shared" si="5"/>
        <v>828</v>
      </c>
    </row>
    <row r="98" spans="1:13" x14ac:dyDescent="0.3">
      <c r="A98" s="3" t="s">
        <v>117</v>
      </c>
      <c r="B98" s="4" t="s">
        <v>11</v>
      </c>
      <c r="C98" s="4" t="s">
        <v>12</v>
      </c>
      <c r="D98" s="4">
        <v>478.2</v>
      </c>
      <c r="E98" s="4">
        <v>475.2</v>
      </c>
      <c r="F98" s="5">
        <v>45054</v>
      </c>
      <c r="G98" s="4" t="s">
        <v>13</v>
      </c>
      <c r="H98" s="4" t="s">
        <v>14</v>
      </c>
      <c r="I98" s="7"/>
      <c r="J98" s="7"/>
      <c r="K98" s="16">
        <f t="shared" si="3"/>
        <v>3</v>
      </c>
      <c r="L98" s="17">
        <f t="shared" si="4"/>
        <v>16.666666666666668</v>
      </c>
      <c r="M98" s="16">
        <f t="shared" si="5"/>
        <v>490.2</v>
      </c>
    </row>
    <row r="99" spans="1:13" x14ac:dyDescent="0.3">
      <c r="A99" s="3" t="s">
        <v>120</v>
      </c>
      <c r="B99" s="4" t="s">
        <v>11</v>
      </c>
      <c r="C99" s="4" t="s">
        <v>12</v>
      </c>
      <c r="D99" s="4">
        <v>372.5</v>
      </c>
      <c r="E99" s="4">
        <v>369.25</v>
      </c>
      <c r="F99" s="5">
        <v>45789</v>
      </c>
      <c r="G99" s="4" t="s">
        <v>121</v>
      </c>
      <c r="H99" s="4" t="s">
        <v>14</v>
      </c>
      <c r="I99" s="7"/>
      <c r="J99" s="7"/>
      <c r="K99" s="16">
        <f t="shared" si="3"/>
        <v>3.25</v>
      </c>
      <c r="L99" s="17">
        <f t="shared" si="4"/>
        <v>15.384615384615385</v>
      </c>
      <c r="M99" s="16">
        <f t="shared" si="5"/>
        <v>385.5</v>
      </c>
    </row>
    <row r="100" spans="1:13" x14ac:dyDescent="0.3">
      <c r="A100" s="3" t="s">
        <v>122</v>
      </c>
      <c r="B100" s="4" t="s">
        <v>11</v>
      </c>
      <c r="C100" s="4" t="s">
        <v>12</v>
      </c>
      <c r="D100" s="4">
        <v>153.5</v>
      </c>
      <c r="E100" s="4">
        <v>152.30000000000001</v>
      </c>
      <c r="F100" s="5">
        <v>45873</v>
      </c>
      <c r="G100" s="4" t="s">
        <v>13</v>
      </c>
      <c r="H100" s="4" t="s">
        <v>14</v>
      </c>
      <c r="I100" s="7"/>
      <c r="J100" s="7"/>
      <c r="K100" s="16">
        <f t="shared" si="3"/>
        <v>1.1999999999999886</v>
      </c>
      <c r="L100" s="17">
        <f t="shared" si="4"/>
        <v>41.666666666667062</v>
      </c>
      <c r="M100" s="16">
        <f t="shared" si="5"/>
        <v>158.29999999999995</v>
      </c>
    </row>
    <row r="101" spans="1:13" x14ac:dyDescent="0.3">
      <c r="A101" s="3" t="s">
        <v>122</v>
      </c>
      <c r="B101" s="4" t="s">
        <v>11</v>
      </c>
      <c r="C101" s="4" t="s">
        <v>12</v>
      </c>
      <c r="D101" s="4">
        <v>123.3</v>
      </c>
      <c r="E101" s="4">
        <v>122.45</v>
      </c>
      <c r="F101" s="5">
        <v>45671</v>
      </c>
      <c r="G101" s="4" t="s">
        <v>123</v>
      </c>
      <c r="H101" s="4" t="s">
        <v>14</v>
      </c>
      <c r="I101" s="7"/>
      <c r="J101" s="7"/>
      <c r="K101" s="16">
        <f t="shared" si="3"/>
        <v>0.84999999999999432</v>
      </c>
      <c r="L101" s="17">
        <f t="shared" si="4"/>
        <v>58.823529411765101</v>
      </c>
      <c r="M101" s="16">
        <f t="shared" si="5"/>
        <v>126.69999999999997</v>
      </c>
    </row>
    <row r="102" spans="1:13" x14ac:dyDescent="0.3">
      <c r="A102" s="9" t="s">
        <v>124</v>
      </c>
      <c r="B102" s="10" t="s">
        <v>11</v>
      </c>
      <c r="C102" s="10" t="s">
        <v>15</v>
      </c>
      <c r="D102" s="10">
        <v>1605</v>
      </c>
      <c r="E102" s="10">
        <v>1615</v>
      </c>
      <c r="F102" s="11">
        <v>45855</v>
      </c>
      <c r="G102" s="10" t="s">
        <v>32</v>
      </c>
      <c r="H102" s="10" t="s">
        <v>21</v>
      </c>
      <c r="I102" s="12"/>
      <c r="J102" s="12"/>
      <c r="K102" s="16">
        <f t="shared" si="3"/>
        <v>-10</v>
      </c>
      <c r="L102" s="17">
        <f t="shared" si="4"/>
        <v>-5</v>
      </c>
      <c r="M102" s="16">
        <f t="shared" si="5"/>
        <v>1565</v>
      </c>
    </row>
    <row r="103" spans="1:13" x14ac:dyDescent="0.3">
      <c r="A103" s="3" t="s">
        <v>125</v>
      </c>
      <c r="B103" s="4" t="s">
        <v>11</v>
      </c>
      <c r="C103" s="4" t="s">
        <v>12</v>
      </c>
      <c r="D103" s="4">
        <v>2528</v>
      </c>
      <c r="E103" s="4">
        <v>2515</v>
      </c>
      <c r="F103" s="5">
        <v>45422</v>
      </c>
      <c r="G103" s="4" t="s">
        <v>13</v>
      </c>
      <c r="H103" s="4" t="s">
        <v>14</v>
      </c>
      <c r="I103" s="7"/>
      <c r="J103" s="7"/>
      <c r="K103" s="16">
        <f t="shared" si="3"/>
        <v>13</v>
      </c>
      <c r="L103" s="17">
        <f t="shared" si="4"/>
        <v>3.8461538461538463</v>
      </c>
      <c r="M103" s="16">
        <f t="shared" si="5"/>
        <v>2580</v>
      </c>
    </row>
    <row r="104" spans="1:13" x14ac:dyDescent="0.3">
      <c r="A104" s="3" t="s">
        <v>126</v>
      </c>
      <c r="B104" s="4" t="s">
        <v>11</v>
      </c>
      <c r="C104" s="4" t="s">
        <v>12</v>
      </c>
      <c r="D104" s="4">
        <v>1011</v>
      </c>
      <c r="E104" s="4">
        <v>997.4</v>
      </c>
      <c r="F104" s="5">
        <v>45322</v>
      </c>
      <c r="G104" s="4" t="s">
        <v>13</v>
      </c>
      <c r="H104" s="4" t="s">
        <v>14</v>
      </c>
      <c r="I104" s="7"/>
      <c r="J104" s="7"/>
      <c r="K104" s="16">
        <f t="shared" si="3"/>
        <v>13.600000000000023</v>
      </c>
      <c r="L104" s="17">
        <f t="shared" si="4"/>
        <v>3.6764705882352882</v>
      </c>
      <c r="M104" s="16">
        <f t="shared" si="5"/>
        <v>1065.4000000000001</v>
      </c>
    </row>
    <row r="105" spans="1:13" x14ac:dyDescent="0.3">
      <c r="A105" s="3" t="s">
        <v>126</v>
      </c>
      <c r="B105" s="4" t="s">
        <v>11</v>
      </c>
      <c r="C105" s="4" t="s">
        <v>12</v>
      </c>
      <c r="D105" s="4">
        <v>851</v>
      </c>
      <c r="E105" s="4">
        <v>838.9</v>
      </c>
      <c r="F105" s="5">
        <v>45259</v>
      </c>
      <c r="G105" s="4" t="s">
        <v>27</v>
      </c>
      <c r="H105" s="4" t="s">
        <v>14</v>
      </c>
      <c r="I105" s="7"/>
      <c r="J105" s="7"/>
      <c r="K105" s="16">
        <f t="shared" si="3"/>
        <v>12.100000000000023</v>
      </c>
      <c r="L105" s="17">
        <f t="shared" si="4"/>
        <v>4.1322314049586701</v>
      </c>
      <c r="M105" s="16">
        <f t="shared" si="5"/>
        <v>899.40000000000009</v>
      </c>
    </row>
    <row r="106" spans="1:13" x14ac:dyDescent="0.3">
      <c r="A106" s="3" t="s">
        <v>126</v>
      </c>
      <c r="B106" s="4" t="s">
        <v>11</v>
      </c>
      <c r="C106" s="4" t="s">
        <v>12</v>
      </c>
      <c r="D106" s="4">
        <v>592.6</v>
      </c>
      <c r="E106" s="4">
        <v>586.79999999999995</v>
      </c>
      <c r="F106" s="5">
        <v>45112</v>
      </c>
      <c r="G106" s="4" t="s">
        <v>27</v>
      </c>
      <c r="H106" s="4" t="s">
        <v>14</v>
      </c>
      <c r="I106" s="7"/>
      <c r="J106" s="7"/>
      <c r="K106" s="16">
        <f t="shared" si="3"/>
        <v>5.8000000000000682</v>
      </c>
      <c r="L106" s="17">
        <f t="shared" si="4"/>
        <v>8.6206896551723116</v>
      </c>
      <c r="M106" s="16">
        <f t="shared" si="5"/>
        <v>615.8000000000003</v>
      </c>
    </row>
    <row r="107" spans="1:13" x14ac:dyDescent="0.3">
      <c r="A107" s="3" t="s">
        <v>127</v>
      </c>
      <c r="B107" s="4" t="s">
        <v>11</v>
      </c>
      <c r="C107" s="4" t="s">
        <v>15</v>
      </c>
      <c r="D107" s="4">
        <v>8093</v>
      </c>
      <c r="E107" s="4">
        <v>8165</v>
      </c>
      <c r="F107" s="5">
        <v>45581</v>
      </c>
      <c r="G107" s="4" t="s">
        <v>13</v>
      </c>
      <c r="H107" s="4" t="s">
        <v>14</v>
      </c>
      <c r="I107" s="7"/>
      <c r="J107" s="7"/>
      <c r="K107" s="16">
        <f t="shared" si="3"/>
        <v>-72</v>
      </c>
      <c r="L107" s="17">
        <f t="shared" si="4"/>
        <v>-0.69444444444444442</v>
      </c>
      <c r="M107" s="16">
        <f t="shared" si="5"/>
        <v>7805</v>
      </c>
    </row>
    <row r="108" spans="1:13" x14ac:dyDescent="0.3">
      <c r="A108" s="3" t="s">
        <v>128</v>
      </c>
      <c r="B108" s="4" t="s">
        <v>11</v>
      </c>
      <c r="C108" s="4" t="s">
        <v>12</v>
      </c>
      <c r="D108" s="4">
        <v>2180</v>
      </c>
      <c r="E108" s="4">
        <v>2168</v>
      </c>
      <c r="F108" s="5">
        <v>45671</v>
      </c>
      <c r="G108" s="4" t="s">
        <v>27</v>
      </c>
      <c r="H108" s="4" t="s">
        <v>14</v>
      </c>
      <c r="I108" s="7"/>
      <c r="J108" s="7"/>
      <c r="K108" s="16">
        <f t="shared" si="3"/>
        <v>12</v>
      </c>
      <c r="L108" s="17">
        <f t="shared" si="4"/>
        <v>4.166666666666667</v>
      </c>
      <c r="M108" s="16">
        <f t="shared" si="5"/>
        <v>2228</v>
      </c>
    </row>
    <row r="109" spans="1:13" x14ac:dyDescent="0.3">
      <c r="A109" s="3" t="s">
        <v>129</v>
      </c>
      <c r="B109" s="4" t="s">
        <v>11</v>
      </c>
      <c r="C109" s="4" t="s">
        <v>12</v>
      </c>
      <c r="D109" s="4">
        <v>947.6</v>
      </c>
      <c r="E109" s="4">
        <v>943.7</v>
      </c>
      <c r="F109" s="5">
        <v>45124</v>
      </c>
      <c r="G109" s="4" t="s">
        <v>27</v>
      </c>
      <c r="H109" s="4" t="s">
        <v>14</v>
      </c>
      <c r="I109" s="7"/>
      <c r="J109" s="7"/>
      <c r="K109" s="16">
        <f t="shared" si="3"/>
        <v>3.8999999999999773</v>
      </c>
      <c r="L109" s="17">
        <f t="shared" si="4"/>
        <v>12.820512820512896</v>
      </c>
      <c r="M109" s="16">
        <f t="shared" si="5"/>
        <v>963.19999999999993</v>
      </c>
    </row>
    <row r="110" spans="1:13" x14ac:dyDescent="0.3">
      <c r="A110" s="3" t="s">
        <v>130</v>
      </c>
      <c r="B110" s="4" t="s">
        <v>11</v>
      </c>
      <c r="C110" s="4" t="s">
        <v>12</v>
      </c>
      <c r="D110" s="4">
        <v>499</v>
      </c>
      <c r="E110" s="4">
        <v>495.55</v>
      </c>
      <c r="F110" s="5">
        <v>45043</v>
      </c>
      <c r="G110" s="4" t="s">
        <v>27</v>
      </c>
      <c r="H110" s="4" t="s">
        <v>14</v>
      </c>
      <c r="I110" s="7"/>
      <c r="J110" s="7"/>
      <c r="K110" s="16">
        <f t="shared" si="3"/>
        <v>3.4499999999999886</v>
      </c>
      <c r="L110" s="17">
        <f t="shared" si="4"/>
        <v>14.492753623188454</v>
      </c>
      <c r="M110" s="16">
        <f t="shared" si="5"/>
        <v>512.79999999999995</v>
      </c>
    </row>
    <row r="111" spans="1:13" x14ac:dyDescent="0.3">
      <c r="A111" s="3" t="s">
        <v>131</v>
      </c>
      <c r="B111" s="4" t="s">
        <v>11</v>
      </c>
      <c r="C111" s="4" t="s">
        <v>12</v>
      </c>
      <c r="D111" s="4">
        <v>448</v>
      </c>
      <c r="E111" s="4">
        <v>444.1</v>
      </c>
      <c r="F111" s="5">
        <v>45422</v>
      </c>
      <c r="G111" s="4" t="s">
        <v>13</v>
      </c>
      <c r="H111" s="4" t="s">
        <v>14</v>
      </c>
      <c r="I111" s="7"/>
      <c r="J111" s="7"/>
      <c r="K111" s="16">
        <f t="shared" si="3"/>
        <v>3.8999999999999773</v>
      </c>
      <c r="L111" s="17">
        <f t="shared" si="4"/>
        <v>12.820512820512896</v>
      </c>
      <c r="M111" s="16">
        <f t="shared" si="5"/>
        <v>463.59999999999991</v>
      </c>
    </row>
    <row r="112" spans="1:13" x14ac:dyDescent="0.3">
      <c r="A112" s="13" t="s">
        <v>132</v>
      </c>
      <c r="B112" s="14" t="s">
        <v>11</v>
      </c>
      <c r="C112" s="14" t="s">
        <v>12</v>
      </c>
      <c r="D112" s="14">
        <v>413.5</v>
      </c>
      <c r="E112" s="14">
        <v>409</v>
      </c>
      <c r="F112" s="15">
        <v>45253</v>
      </c>
      <c r="G112" s="14" t="s">
        <v>133</v>
      </c>
      <c r="H112" s="14" t="s">
        <v>31</v>
      </c>
      <c r="I112" s="2"/>
      <c r="J112" s="2"/>
      <c r="K112" s="16">
        <f t="shared" si="3"/>
        <v>4.5</v>
      </c>
      <c r="L112" s="17">
        <f t="shared" si="4"/>
        <v>11.111111111111111</v>
      </c>
      <c r="M112" s="16">
        <f t="shared" si="5"/>
        <v>431.5</v>
      </c>
    </row>
    <row r="113" spans="1:13" x14ac:dyDescent="0.3">
      <c r="A113" s="3" t="s">
        <v>134</v>
      </c>
      <c r="B113" s="4" t="s">
        <v>11</v>
      </c>
      <c r="C113" s="4" t="s">
        <v>15</v>
      </c>
      <c r="D113" s="4">
        <v>277.2</v>
      </c>
      <c r="E113" s="4">
        <v>280</v>
      </c>
      <c r="F113" s="5">
        <v>45728</v>
      </c>
      <c r="G113" s="4" t="s">
        <v>48</v>
      </c>
      <c r="H113" s="4" t="s">
        <v>14</v>
      </c>
      <c r="I113" s="7"/>
      <c r="J113" s="7"/>
      <c r="K113" s="16">
        <f t="shared" si="3"/>
        <v>-2.8000000000000114</v>
      </c>
      <c r="L113" s="17">
        <f t="shared" si="4"/>
        <v>-17.857142857142783</v>
      </c>
      <c r="M113" s="16">
        <f t="shared" si="5"/>
        <v>265.99999999999994</v>
      </c>
    </row>
    <row r="114" spans="1:13" x14ac:dyDescent="0.3">
      <c r="A114" s="3" t="s">
        <v>134</v>
      </c>
      <c r="B114" s="4" t="s">
        <v>42</v>
      </c>
      <c r="C114" s="4" t="s">
        <v>12</v>
      </c>
      <c r="D114" s="4">
        <v>198.9</v>
      </c>
      <c r="E114" s="4">
        <v>198.1</v>
      </c>
      <c r="F114" s="5">
        <v>45259</v>
      </c>
      <c r="G114" s="4" t="s">
        <v>13</v>
      </c>
      <c r="H114" s="4" t="s">
        <v>14</v>
      </c>
      <c r="I114" s="7"/>
      <c r="J114" s="7"/>
      <c r="K114" s="16">
        <f t="shared" si="3"/>
        <v>0.80000000000001137</v>
      </c>
      <c r="L114" s="17">
        <f t="shared" si="4"/>
        <v>62.499999999999112</v>
      </c>
      <c r="M114" s="16">
        <f t="shared" si="5"/>
        <v>202.10000000000005</v>
      </c>
    </row>
  </sheetData>
  <mergeCells count="1">
    <mergeCell ref="I17:J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1 a b 0 3 6 - f d 1 3 - 4 f 7 f - 9 7 6 9 - c 2 4 5 b 6 3 a 3 3 e 7 "   x m l n s = " h t t p : / / s c h e m a s . m i c r o s o f t . c o m / D a t a M a s h u p " > A A A A A E I G A A B Q S w M E F A A C A A g A k r A M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S s A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r A M W z 1 i A F s 6 A w A A Z R I A A B M A H A B G b 3 J t d W x h c y 9 T Z W N 0 a W 9 u M S 5 t I K I Y A C i g F A A A A A A A A A A A A A A A A A A A A A A A A A A A A O 1 W 7 W r b M B T 9 H 8 g 7 C J e B M x z n Y 7 R j H x 6 U N F 1 L S 0 n r r G U L o S j 2 T W w i S 0 G S 2 4 T Q n 3 u L P d 2 e Z J L t J k 7 i Q g r 9 N R w w s e + R r o 7 u 1 T m 2 A E + G j C I 3 / W 9 9 q V a q F R F g D j 4 6 M N y L 2 3 f t p h s A y H q r / m P m Y w m + i h j I Q Q R k t Y L U z 2 U x 9 0 B F O u L B P m F e H A G V 5 h 2 M 7 A 6 j U t 0 L 0 w i k n I n P j c Y k l E E 8 s j 0 W N W Y c T 7 E I o g i T s N 3 o L W T A a L 3 H s e L h Q f 0 6 B q E J N T h + b E Q 4 p I 2 X u N h z I o y a N T g B E k a h B O 4 Y l j G s W S m 5 A 6 P H W c T U U H Q G 2 A c u N P c + H h G w M y S L m + k + L D T I 4 s e E u B 4 m m A t H 8 h h y K T s B p h O V s b + Y w T p d n 2 M q x o x H H U b i i G p Q m A X r W 8 u l 4 U r m T d E V j s C w k F Q j k Y S 5 f L L Q 0 u i H E a B T X g T 9 Y n Q 3 2 K W S L 1 C P q 6 o 9 Y z S O R s A T V C 0 0 Q 5 d M i A L s E i Y s l u h E F f I Z 1 U V N s F v V F f W g j 8 a 5 E H E x F 9 Q D P k 4 P z g u 0 8 r l X k C u x j M V O + C Q c j w t Y X s t F Q b Q / k Q X R n z h g D L m L a M T I T v 5 L L C T q E C a g s F p P t W o l p I U t 3 k 8 U y G z X S m G U w v j / h L H q 7 7 H v q 3 5 1 Y i F Z t O 6 v i q a d N b d O g I W M s 3 A S E H V p U o C 9 Q K s j S Q Z J G R w 0 y L V p a C U Q 0 X w U s s 3 r G W a P w B W e Z n i P m v a n j 4 c p F M 9 m G 1 D L b r Y P l a o T M B y n m b 8 5 W Q p M / T T y 1 c l m y g A o M v 7 + + Y 3 W v B E Q o W t B y L o O p y F R e l L b v G G P O d 2 4 Q F T T d c z c q l W 2 e S 2 X D Z v Z T L S v z 3 w o f a b 0 m d J n i n x m 2 2 Z 8 t S e V w N w 1 E 1 T f 9 J 4 a a m w G c r 5 x l T C 0 j 0 f C 1 A l r 2 j G a 2 l s S x 0 h G Z S O T 9 Z T D N D M v + c 4 B a O Y h x g 3 4 R m p + 6 n E 1 K 7 G W v C l s 7 D 7 v C U q B 9 4 n + 7 l v 3 m f 7 e 3 A f E 9 K E u t D j q c b I C 3 z C A 7 e V t T z z s a N 9 C a Z u E 0 z q y U J d 6 z A / p x D k 6 b D Z b F r q O l R h d u S D g r G / t K 3 W a S 8 8 o P e O V n q G H 5 K S / n r v / 1 / x Z t 9 v X y n r 5 t d q d e 0 D s O 8 a n I 8 a m b y u o 9 R t V v 0 b n S k u J H 1 j p p 8 L q 8 G 6 w T E W o u a Y U l 4 N z C Z G z t R X r I q S + C i Z j h 0 8 D 1 V U 8 f L 3 A i t c u B V c K b n / B / Q N Q S w E C L Q A U A A I A C A C S s A x b F c g Y 5 K Y A A A D 3 A A A A E g A A A A A A A A A A A A A A A A A A A A A A Q 2 9 u Z m l n L 1 B h Y 2 t h Z 2 U u e G 1 s U E s B A i 0 A F A A C A A g A k r A M W w / K 6 a u k A A A A 6 Q A A A B M A A A A A A A A A A A A A A A A A 8 g A A A F t D b 2 5 0 Z W 5 0 X 1 R 5 c G V z X S 5 4 b W x Q S w E C L Q A U A A I A C A C S s A x b P W I A W z o D A A B l E g A A E w A A A A A A A A A A A A A A A A D j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X w A A A A A A A N h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S 1 Y l M j U y M F N o Z W V 0 L T E t V X B k Y X R l Z C U y N T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F l M W E x O G Q t Y z B j M C 0 0 N z d k L W E 3 Y j M t Z j Y z N D E y N j I 3 O G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S 1 Z f M j B T a G V l d F 8 x X 1 V w Z G F 0 Z W R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x V D A 3 O j I 3 O j Q 5 L j E 4 N z U x O T N a I i A v P j x F b n R y e S B U e X B l P S J G a W x s Q 2 9 s d W 1 u V H l w Z X M i I F Z h b H V l P S J z Q m d Z R 0 J R V U p C Z 1 l H Q m d V R k J R W U Y i I C 8 + P E V u d H J 5 I F R 5 c G U 9 I k Z p b G x D b 2 x 1 b W 5 O Y W 1 l c y I g V m F s d W U 9 I n N b J n F 1 b 3 Q 7 U 3 R v Y 2 s g T m F t Z S Z x d W 9 0 O y w m c X V v d D t U a W 1 l I E Z y Y W 1 l J n F 1 b 3 Q 7 L C Z x d W 9 0 O 1 p v b m U m c X V v d D s s J n F 1 b 3 Q 7 R W 5 0 c n k g U H J p Y 2 U m c X V v d D s s J n F 1 b 3 Q 7 U 3 R v c C B M b 3 N z J n F 1 b 3 Q 7 L C Z x d W 9 0 O 0 x l Z 2 9 1 d C B E Y X R l J n F 1 b 3 Q 7 L C Z x d W 9 0 O 1 Z h b G l k Y X R p b 2 4 g S X N z d W U m c X V v d D s s J n F 1 b 3 Q 7 W m 9 u Z S B Q Z X J m Z W N 0 a W 9 u J n F 1 b 3 Q 7 L C Z x d W 9 0 O 0 V u d H J 5 I E R h d G U m c X V v d D s s J n F 1 b 3 Q 7 U 3 R h d H V z J n F 1 b 3 Q 7 L C Z x d W 9 0 O 0 R p Z m Y m c X V v d D s s J n F 1 b 3 Q 7 U X R 5 J n F 1 b 3 Q 7 L C Z x d W 9 0 O 1 R n d C Z x d W 9 0 O y w m c X V v d D t Z Y W h v b y B T e W 1 i b 2 w m c X V v d D s s J n F 1 b 3 Q 7 T G F z d C B D b G 9 z Z S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1 Y l M j B T a G V l d C 0 x L V V w Z G F 0 Z W Q l M j A v Q X V 0 b 1 J l b W 9 2 Z W R D b 2 x 1 b W 5 z M S 5 7 U 3 R v Y 2 s g T m F t Z S w w f S Z x d W 9 0 O y w m c X V v d D t T Z W N 0 a W 9 u M S 9 T S 1 Y l M j B T a G V l d C 0 x L V V w Z G F 0 Z W Q l M j A v Q X V 0 b 1 J l b W 9 2 Z W R D b 2 x 1 b W 5 z M S 5 7 V G l t Z S B G c m F t Z S w x f S Z x d W 9 0 O y w m c X V v d D t T Z W N 0 a W 9 u M S 9 T S 1 Y l M j B T a G V l d C 0 x L V V w Z G F 0 Z W Q l M j A v Q X V 0 b 1 J l b W 9 2 Z W R D b 2 x 1 b W 5 z M S 5 7 W m 9 u Z S w y f S Z x d W 9 0 O y w m c X V v d D t T Z W N 0 a W 9 u M S 9 T S 1 Y l M j B T a G V l d C 0 x L V V w Z G F 0 Z W Q l M j A v Q X V 0 b 1 J l b W 9 2 Z W R D b 2 x 1 b W 5 z M S 5 7 R W 5 0 c n k g U H J p Y 2 U s M 3 0 m c X V v d D s s J n F 1 b 3 Q 7 U 2 V j d G l v b j E v U 0 t W J T I w U 2 h l Z X Q t M S 1 V c G R h d G V k J T I w L 0 F 1 d G 9 S Z W 1 v d m V k Q 2 9 s d W 1 u c z E u e 1 N 0 b 3 A g T G 9 z c y w 0 f S Z x d W 9 0 O y w m c X V v d D t T Z W N 0 a W 9 u M S 9 T S 1 Y l M j B T a G V l d C 0 x L V V w Z G F 0 Z W Q l M j A v Q X V 0 b 1 J l b W 9 2 Z W R D b 2 x 1 b W 5 z M S 5 7 T G V n b 3 V 0 I E R h d G U s N X 0 m c X V v d D s s J n F 1 b 3 Q 7 U 2 V j d G l v b j E v U 0 t W J T I w U 2 h l Z X Q t M S 1 V c G R h d G V k J T I w L 0 F 1 d G 9 S Z W 1 v d m V k Q 2 9 s d W 1 u c z E u e 1 Z h b G l k Y X R p b 2 4 g S X N z d W U s N n 0 m c X V v d D s s J n F 1 b 3 Q 7 U 2 V j d G l v b j E v U 0 t W J T I w U 2 h l Z X Q t M S 1 V c G R h d G V k J T I w L 0 F 1 d G 9 S Z W 1 v d m V k Q 2 9 s d W 1 u c z E u e 1 p v b m U g U G V y Z m V j d G l v b i w 3 f S Z x d W 9 0 O y w m c X V v d D t T Z W N 0 a W 9 u M S 9 T S 1 Y l M j B T a G V l d C 0 x L V V w Z G F 0 Z W Q l M j A v Q X V 0 b 1 J l b W 9 2 Z W R D b 2 x 1 b W 5 z M S 5 7 R W 5 0 c n k g R G F 0 Z S w 4 f S Z x d W 9 0 O y w m c X V v d D t T Z W N 0 a W 9 u M S 9 T S 1 Y l M j B T a G V l d C 0 x L V V w Z G F 0 Z W Q l M j A v Q X V 0 b 1 J l b W 9 2 Z W R D b 2 x 1 b W 5 z M S 5 7 U 3 R h d H V z L D l 9 J n F 1 b 3 Q 7 L C Z x d W 9 0 O 1 N l Y 3 R p b 2 4 x L 1 N L V i U y M F N o Z W V 0 L T E t V X B k Y X R l Z C U y M C 9 B d X R v U m V t b 3 Z l Z E N v b H V t b n M x L n t E a W Z m L D E w f S Z x d W 9 0 O y w m c X V v d D t T Z W N 0 a W 9 u M S 9 T S 1 Y l M j B T a G V l d C 0 x L V V w Z G F 0 Z W Q l M j A v Q X V 0 b 1 J l b W 9 2 Z W R D b 2 x 1 b W 5 z M S 5 7 U X R 5 L D E x f S Z x d W 9 0 O y w m c X V v d D t T Z W N 0 a W 9 u M S 9 T S 1 Y l M j B T a G V l d C 0 x L V V w Z G F 0 Z W Q l M j A v Q X V 0 b 1 J l b W 9 2 Z W R D b 2 x 1 b W 5 z M S 5 7 V G d 0 L D E y f S Z x d W 9 0 O y w m c X V v d D t T Z W N 0 a W 9 u M S 9 T S 1 Y l M j B T a G V l d C 0 x L V V w Z G F 0 Z W Q l M j A v Q X V 0 b 1 J l b W 9 2 Z W R D b 2 x 1 b W 5 z M S 5 7 W W F o b 2 8 g U 3 l t Y m 9 s L D E z f S Z x d W 9 0 O y w m c X V v d D t T Z W N 0 a W 9 u M S 9 T S 1 Y l M j B T a G V l d C 0 x L V V w Z G F 0 Z W Q l M j A v Q X V 0 b 1 J l b W 9 2 Z W R D b 2 x 1 b W 5 z M S 5 7 T G F z d C B D b G 9 z Z S B Q c m l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L V i U y M F N o Z W V 0 L T E t V X B k Y X R l Z C U y M C 9 B d X R v U m V t b 3 Z l Z E N v b H V t b n M x L n t T d G 9 j a y B O Y W 1 l L D B 9 J n F 1 b 3 Q 7 L C Z x d W 9 0 O 1 N l Y 3 R p b 2 4 x L 1 N L V i U y M F N o Z W V 0 L T E t V X B k Y X R l Z C U y M C 9 B d X R v U m V t b 3 Z l Z E N v b H V t b n M x L n t U a W 1 l I E Z y Y W 1 l L D F 9 J n F 1 b 3 Q 7 L C Z x d W 9 0 O 1 N l Y 3 R p b 2 4 x L 1 N L V i U y M F N o Z W V 0 L T E t V X B k Y X R l Z C U y M C 9 B d X R v U m V t b 3 Z l Z E N v b H V t b n M x L n t a b 2 5 l L D J 9 J n F 1 b 3 Q 7 L C Z x d W 9 0 O 1 N l Y 3 R p b 2 4 x L 1 N L V i U y M F N o Z W V 0 L T E t V X B k Y X R l Z C U y M C 9 B d X R v U m V t b 3 Z l Z E N v b H V t b n M x L n t F b n R y e S B Q c m l j Z S w z f S Z x d W 9 0 O y w m c X V v d D t T Z W N 0 a W 9 u M S 9 T S 1 Y l M j B T a G V l d C 0 x L V V w Z G F 0 Z W Q l M j A v Q X V 0 b 1 J l b W 9 2 Z W R D b 2 x 1 b W 5 z M S 5 7 U 3 R v c C B M b 3 N z L D R 9 J n F 1 b 3 Q 7 L C Z x d W 9 0 O 1 N l Y 3 R p b 2 4 x L 1 N L V i U y M F N o Z W V 0 L T E t V X B k Y X R l Z C U y M C 9 B d X R v U m V t b 3 Z l Z E N v b H V t b n M x L n t M Z W d v d X Q g R G F 0 Z S w 1 f S Z x d W 9 0 O y w m c X V v d D t T Z W N 0 a W 9 u M S 9 T S 1 Y l M j B T a G V l d C 0 x L V V w Z G F 0 Z W Q l M j A v Q X V 0 b 1 J l b W 9 2 Z W R D b 2 x 1 b W 5 z M S 5 7 V m F s a W R h d G l v b i B J c 3 N 1 Z S w 2 f S Z x d W 9 0 O y w m c X V v d D t T Z W N 0 a W 9 u M S 9 T S 1 Y l M j B T a G V l d C 0 x L V V w Z G F 0 Z W Q l M j A v Q X V 0 b 1 J l b W 9 2 Z W R D b 2 x 1 b W 5 z M S 5 7 W m 9 u Z S B Q Z X J m Z W N 0 a W 9 u L D d 9 J n F 1 b 3 Q 7 L C Z x d W 9 0 O 1 N l Y 3 R p b 2 4 x L 1 N L V i U y M F N o Z W V 0 L T E t V X B k Y X R l Z C U y M C 9 B d X R v U m V t b 3 Z l Z E N v b H V t b n M x L n t F b n R y e S B E Y X R l L D h 9 J n F 1 b 3 Q 7 L C Z x d W 9 0 O 1 N l Y 3 R p b 2 4 x L 1 N L V i U y M F N o Z W V 0 L T E t V X B k Y X R l Z C U y M C 9 B d X R v U m V t b 3 Z l Z E N v b H V t b n M x L n t T d G F 0 d X M s O X 0 m c X V v d D s s J n F 1 b 3 Q 7 U 2 V j d G l v b j E v U 0 t W J T I w U 2 h l Z X Q t M S 1 V c G R h d G V k J T I w L 0 F 1 d G 9 S Z W 1 v d m V k Q 2 9 s d W 1 u c z E u e 0 R p Z m Y s M T B 9 J n F 1 b 3 Q 7 L C Z x d W 9 0 O 1 N l Y 3 R p b 2 4 x L 1 N L V i U y M F N o Z W V 0 L T E t V X B k Y X R l Z C U y M C 9 B d X R v U m V t b 3 Z l Z E N v b H V t b n M x L n t R d H k s M T F 9 J n F 1 b 3 Q 7 L C Z x d W 9 0 O 1 N l Y 3 R p b 2 4 x L 1 N L V i U y M F N o Z W V 0 L T E t V X B k Y X R l Z C U y M C 9 B d X R v U m V t b 3 Z l Z E N v b H V t b n M x L n t U Z 3 Q s M T J 9 J n F 1 b 3 Q 7 L C Z x d W 9 0 O 1 N l Y 3 R p b 2 4 x L 1 N L V i U y M F N o Z W V 0 L T E t V X B k Y X R l Z C U y M C 9 B d X R v U m V t b 3 Z l Z E N v b H V t b n M x L n t Z Y W h v b y B T e W 1 i b 2 w s M T N 9 J n F 1 b 3 Q 7 L C Z x d W 9 0 O 1 N l Y 3 R p b 2 4 x L 1 N L V i U y M F N o Z W V 0 L T E t V X B k Y X R l Z C U y M C 9 B d X R v U m V t b 3 Z l Z E N v b H V t b n M x L n t M Y X N 0 I E N s b 3 N l I F B y a W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t W J T I 1 M j B T a G V l d C 0 x L V V w Z G F 0 Z W Q l M j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Z h N D k z Z D Y t M G F i N C 0 0 M 2 J m L W E 4 M z A t Z T F k Y j k 3 Y z U 4 M z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S 1 Z f M j B T a G V l d F 8 x X 1 V w Z G F 0 Z W R f M j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x V D A 3 O j M 2 O j M 1 L j I 4 M D M 5 O T V a I i A v P j x F b n R y e S B U e X B l P S J G a W x s Q 2 9 s d W 1 u V H l w Z X M i I F Z h b H V l P S J z Q m d Z R 0 J R V U p C Z 1 l H Q m d V R k J R W U Z B Q T 0 9 I i A v P j x F b n R y e S B U e X B l P S J G a W x s Q 2 9 s d W 1 u T m F t Z X M i I F Z h b H V l P S J z W y Z x d W 9 0 O 1 N 0 b 2 N r I E 5 h b W U m c X V v d D s s J n F 1 b 3 Q 7 V G l t Z S B G c m F t Z S Z x d W 9 0 O y w m c X V v d D t a b 2 5 l J n F 1 b 3 Q 7 L C Z x d W 9 0 O 0 V u d H J 5 I F B y a W N l J n F 1 b 3 Q 7 L C Z x d W 9 0 O 1 N 0 b 3 A g T G 9 z c y Z x d W 9 0 O y w m c X V v d D t M Z W d v d X Q g R G F 0 Z S Z x d W 9 0 O y w m c X V v d D t W Y W x p Z G F 0 a W 9 u I E l z c 3 V l J n F 1 b 3 Q 7 L C Z x d W 9 0 O 1 p v b m U g U G V y Z m V j d G l v b i Z x d W 9 0 O y w m c X V v d D t F b n R y e S B E Y X R l J n F 1 b 3 Q 7 L C Z x d W 9 0 O 1 N 0 Y X R 1 c y Z x d W 9 0 O y w m c X V v d D t E a W Z m J n F 1 b 3 Q 7 L C Z x d W 9 0 O 1 F 0 e S Z x d W 9 0 O y w m c X V v d D t U Z 3 Q m c X V v d D s s J n F 1 b 3 Q 7 W W F o b 2 8 g U 3 l t Y m 9 s J n F 1 b 3 Q 7 L C Z x d W 9 0 O 0 x h c 3 Q g Q 2 x v c 2 U g U H J p Y 2 U m c X V v d D s s J n F 1 b 3 Q 7 S G l n a G x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V i U y M F N o Z W V 0 L T E t V X B k Y X R l Z C U y M C A o M i k v Q X V 0 b 1 J l b W 9 2 Z W R D b 2 x 1 b W 5 z M S 5 7 U 3 R v Y 2 s g T m F t Z S w w f S Z x d W 9 0 O y w m c X V v d D t T Z W N 0 a W 9 u M S 9 T S 1 Y l M j B T a G V l d C 0 x L V V w Z G F 0 Z W Q l M j A g K D I p L 0 F 1 d G 9 S Z W 1 v d m V k Q 2 9 s d W 1 u c z E u e 1 R p b W U g R n J h b W U s M X 0 m c X V v d D s s J n F 1 b 3 Q 7 U 2 V j d G l v b j E v U 0 t W J T I w U 2 h l Z X Q t M S 1 V c G R h d G V k J T I w I C g y K S 9 B d X R v U m V t b 3 Z l Z E N v b H V t b n M x L n t a b 2 5 l L D J 9 J n F 1 b 3 Q 7 L C Z x d W 9 0 O 1 N l Y 3 R p b 2 4 x L 1 N L V i U y M F N o Z W V 0 L T E t V X B k Y X R l Z C U y M C A o M i k v Q X V 0 b 1 J l b W 9 2 Z W R D b 2 x 1 b W 5 z M S 5 7 R W 5 0 c n k g U H J p Y 2 U s M 3 0 m c X V v d D s s J n F 1 b 3 Q 7 U 2 V j d G l v b j E v U 0 t W J T I w U 2 h l Z X Q t M S 1 V c G R h d G V k J T I w I C g y K S 9 B d X R v U m V t b 3 Z l Z E N v b H V t b n M x L n t T d G 9 w I E x v c 3 M s N H 0 m c X V v d D s s J n F 1 b 3 Q 7 U 2 V j d G l v b j E v U 0 t W J T I w U 2 h l Z X Q t M S 1 V c G R h d G V k J T I w I C g y K S 9 B d X R v U m V t b 3 Z l Z E N v b H V t b n M x L n t M Z W d v d X Q g R G F 0 Z S w 1 f S Z x d W 9 0 O y w m c X V v d D t T Z W N 0 a W 9 u M S 9 T S 1 Y l M j B T a G V l d C 0 x L V V w Z G F 0 Z W Q l M j A g K D I p L 0 F 1 d G 9 S Z W 1 v d m V k Q 2 9 s d W 1 u c z E u e 1 Z h b G l k Y X R p b 2 4 g S X N z d W U s N n 0 m c X V v d D s s J n F 1 b 3 Q 7 U 2 V j d G l v b j E v U 0 t W J T I w U 2 h l Z X Q t M S 1 V c G R h d G V k J T I w I C g y K S 9 B d X R v U m V t b 3 Z l Z E N v b H V t b n M x L n t a b 2 5 l I F B l c m Z l Y 3 R p b 2 4 s N 3 0 m c X V v d D s s J n F 1 b 3 Q 7 U 2 V j d G l v b j E v U 0 t W J T I w U 2 h l Z X Q t M S 1 V c G R h d G V k J T I w I C g y K S 9 B d X R v U m V t b 3 Z l Z E N v b H V t b n M x L n t F b n R y e S B E Y X R l L D h 9 J n F 1 b 3 Q 7 L C Z x d W 9 0 O 1 N l Y 3 R p b 2 4 x L 1 N L V i U y M F N o Z W V 0 L T E t V X B k Y X R l Z C U y M C A o M i k v Q X V 0 b 1 J l b W 9 2 Z W R D b 2 x 1 b W 5 z M S 5 7 U 3 R h d H V z L D l 9 J n F 1 b 3 Q 7 L C Z x d W 9 0 O 1 N l Y 3 R p b 2 4 x L 1 N L V i U y M F N o Z W V 0 L T E t V X B k Y X R l Z C U y M C A o M i k v Q X V 0 b 1 J l b W 9 2 Z W R D b 2 x 1 b W 5 z M S 5 7 R G l m Z i w x M H 0 m c X V v d D s s J n F 1 b 3 Q 7 U 2 V j d G l v b j E v U 0 t W J T I w U 2 h l Z X Q t M S 1 V c G R h d G V k J T I w I C g y K S 9 B d X R v U m V t b 3 Z l Z E N v b H V t b n M x L n t R d H k s M T F 9 J n F 1 b 3 Q 7 L C Z x d W 9 0 O 1 N l Y 3 R p b 2 4 x L 1 N L V i U y M F N o Z W V 0 L T E t V X B k Y X R l Z C U y M C A o M i k v Q X V 0 b 1 J l b W 9 2 Z W R D b 2 x 1 b W 5 z M S 5 7 V G d 0 L D E y f S Z x d W 9 0 O y w m c X V v d D t T Z W N 0 a W 9 u M S 9 T S 1 Y l M j B T a G V l d C 0 x L V V w Z G F 0 Z W Q l M j A g K D I p L 0 F 1 d G 9 S Z W 1 v d m V k Q 2 9 s d W 1 u c z E u e 1 l h a G 9 v I F N 5 b W J v b C w x M 3 0 m c X V v d D s s J n F 1 b 3 Q 7 U 2 V j d G l v b j E v U 0 t W J T I w U 2 h l Z X Q t M S 1 V c G R h d G V k J T I w I C g y K S 9 B d X R v U m V t b 3 Z l Z E N v b H V t b n M x L n t M Y X N 0 I E N s b 3 N l I F B y a W N l L D E 0 f S Z x d W 9 0 O y w m c X V v d D t T Z W N 0 a W 9 u M S 9 T S 1 Y l M j B T a G V l d C 0 x L V V w Z G F 0 Z W Q l M j A g K D I p L 0 F 1 d G 9 S Z W 1 v d m V k Q 2 9 s d W 1 u c z E u e 0 h p Z 2 h s a W d o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L V i U y M F N o Z W V 0 L T E t V X B k Y X R l Z C U y M C A o M i k v Q X V 0 b 1 J l b W 9 2 Z W R D b 2 x 1 b W 5 z M S 5 7 U 3 R v Y 2 s g T m F t Z S w w f S Z x d W 9 0 O y w m c X V v d D t T Z W N 0 a W 9 u M S 9 T S 1 Y l M j B T a G V l d C 0 x L V V w Z G F 0 Z W Q l M j A g K D I p L 0 F 1 d G 9 S Z W 1 v d m V k Q 2 9 s d W 1 u c z E u e 1 R p b W U g R n J h b W U s M X 0 m c X V v d D s s J n F 1 b 3 Q 7 U 2 V j d G l v b j E v U 0 t W J T I w U 2 h l Z X Q t M S 1 V c G R h d G V k J T I w I C g y K S 9 B d X R v U m V t b 3 Z l Z E N v b H V t b n M x L n t a b 2 5 l L D J 9 J n F 1 b 3 Q 7 L C Z x d W 9 0 O 1 N l Y 3 R p b 2 4 x L 1 N L V i U y M F N o Z W V 0 L T E t V X B k Y X R l Z C U y M C A o M i k v Q X V 0 b 1 J l b W 9 2 Z W R D b 2 x 1 b W 5 z M S 5 7 R W 5 0 c n k g U H J p Y 2 U s M 3 0 m c X V v d D s s J n F 1 b 3 Q 7 U 2 V j d G l v b j E v U 0 t W J T I w U 2 h l Z X Q t M S 1 V c G R h d G V k J T I w I C g y K S 9 B d X R v U m V t b 3 Z l Z E N v b H V t b n M x L n t T d G 9 w I E x v c 3 M s N H 0 m c X V v d D s s J n F 1 b 3 Q 7 U 2 V j d G l v b j E v U 0 t W J T I w U 2 h l Z X Q t M S 1 V c G R h d G V k J T I w I C g y K S 9 B d X R v U m V t b 3 Z l Z E N v b H V t b n M x L n t M Z W d v d X Q g R G F 0 Z S w 1 f S Z x d W 9 0 O y w m c X V v d D t T Z W N 0 a W 9 u M S 9 T S 1 Y l M j B T a G V l d C 0 x L V V w Z G F 0 Z W Q l M j A g K D I p L 0 F 1 d G 9 S Z W 1 v d m V k Q 2 9 s d W 1 u c z E u e 1 Z h b G l k Y X R p b 2 4 g S X N z d W U s N n 0 m c X V v d D s s J n F 1 b 3 Q 7 U 2 V j d G l v b j E v U 0 t W J T I w U 2 h l Z X Q t M S 1 V c G R h d G V k J T I w I C g y K S 9 B d X R v U m V t b 3 Z l Z E N v b H V t b n M x L n t a b 2 5 l I F B l c m Z l Y 3 R p b 2 4 s N 3 0 m c X V v d D s s J n F 1 b 3 Q 7 U 2 V j d G l v b j E v U 0 t W J T I w U 2 h l Z X Q t M S 1 V c G R h d G V k J T I w I C g y K S 9 B d X R v U m V t b 3 Z l Z E N v b H V t b n M x L n t F b n R y e S B E Y X R l L D h 9 J n F 1 b 3 Q 7 L C Z x d W 9 0 O 1 N l Y 3 R p b 2 4 x L 1 N L V i U y M F N o Z W V 0 L T E t V X B k Y X R l Z C U y M C A o M i k v Q X V 0 b 1 J l b W 9 2 Z W R D b 2 x 1 b W 5 z M S 5 7 U 3 R h d H V z L D l 9 J n F 1 b 3 Q 7 L C Z x d W 9 0 O 1 N l Y 3 R p b 2 4 x L 1 N L V i U y M F N o Z W V 0 L T E t V X B k Y X R l Z C U y M C A o M i k v Q X V 0 b 1 J l b W 9 2 Z W R D b 2 x 1 b W 5 z M S 5 7 R G l m Z i w x M H 0 m c X V v d D s s J n F 1 b 3 Q 7 U 2 V j d G l v b j E v U 0 t W J T I w U 2 h l Z X Q t M S 1 V c G R h d G V k J T I w I C g y K S 9 B d X R v U m V t b 3 Z l Z E N v b H V t b n M x L n t R d H k s M T F 9 J n F 1 b 3 Q 7 L C Z x d W 9 0 O 1 N l Y 3 R p b 2 4 x L 1 N L V i U y M F N o Z W V 0 L T E t V X B k Y X R l Z C U y M C A o M i k v Q X V 0 b 1 J l b W 9 2 Z W R D b 2 x 1 b W 5 z M S 5 7 V G d 0 L D E y f S Z x d W 9 0 O y w m c X V v d D t T Z W N 0 a W 9 u M S 9 T S 1 Y l M j B T a G V l d C 0 x L V V w Z G F 0 Z W Q l M j A g K D I p L 0 F 1 d G 9 S Z W 1 v d m V k Q 2 9 s d W 1 u c z E u e 1 l h a G 9 v I F N 5 b W J v b C w x M 3 0 m c X V v d D s s J n F 1 b 3 Q 7 U 2 V j d G l v b j E v U 0 t W J T I w U 2 h l Z X Q t M S 1 V c G R h d G V k J T I w I C g y K S 9 B d X R v U m V t b 3 Z l Z E N v b H V t b n M x L n t M Y X N 0 I E N s b 3 N l I F B y a W N l L D E 0 f S Z x d W 9 0 O y w m c X V v d D t T Z W N 0 a W 9 u M S 9 T S 1 Y l M j B T a G V l d C 0 x L V V w Z G F 0 Z W Q l M j A g K D I p L 0 F 1 d G 9 S Z W 1 v d m V k Q 2 9 s d W 1 u c z E u e 0 h p Z 2 h s a W d o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Z G N k N T l m L T B k M G Q t N D B l Y y 0 5 M z R k L T l l M D Y 3 N z h i M z J i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t W X z I w U 2 h l Z X R f M V 9 V c G R h d G V k X z I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V Q x M T o 0 O T o w O C 4 1 M T Q 5 M z A 3 W i I g L z 4 8 R W 5 0 c n k g V H l w Z T 0 i R m l s b E N v b H V t b l R 5 c G V z I i B W Y W x 1 Z T 0 i c 0 J n W U d C U V V K Q m d Z R 0 J n V U Z C U V l G Q U E 9 P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V i U y M F N o Z W V 0 L T E t V X B k Y X R l Z C U y M C A o M y k v Q X V 0 b 1 J l b W 9 2 Z W R D b 2 x 1 b W 5 z M S 5 7 U 3 R v Y 2 s g T m F t Z S w w f S Z x d W 9 0 O y w m c X V v d D t T Z W N 0 a W 9 u M S 9 T S 1 Y l M j B T a G V l d C 0 x L V V w Z G F 0 Z W Q l M j A g K D M p L 0 F 1 d G 9 S Z W 1 v d m V k Q 2 9 s d W 1 u c z E u e 1 R p b W U g R n J h b W U s M X 0 m c X V v d D s s J n F 1 b 3 Q 7 U 2 V j d G l v b j E v U 0 t W J T I w U 2 h l Z X Q t M S 1 V c G R h d G V k J T I w I C g z K S 9 B d X R v U m V t b 3 Z l Z E N v b H V t b n M x L n t a b 2 5 l L D J 9 J n F 1 b 3 Q 7 L C Z x d W 9 0 O 1 N l Y 3 R p b 2 4 x L 1 N L V i U y M F N o Z W V 0 L T E t V X B k Y X R l Z C U y M C A o M y k v Q X V 0 b 1 J l b W 9 2 Z W R D b 2 x 1 b W 5 z M S 5 7 R W 5 0 c n k g U H J p Y 2 U s M 3 0 m c X V v d D s s J n F 1 b 3 Q 7 U 2 V j d G l v b j E v U 0 t W J T I w U 2 h l Z X Q t M S 1 V c G R h d G V k J T I w I C g z K S 9 B d X R v U m V t b 3 Z l Z E N v b H V t b n M x L n t T d G 9 w I E x v c 3 M s N H 0 m c X V v d D s s J n F 1 b 3 Q 7 U 2 V j d G l v b j E v U 0 t W J T I w U 2 h l Z X Q t M S 1 V c G R h d G V k J T I w I C g z K S 9 B d X R v U m V t b 3 Z l Z E N v b H V t b n M x L n t M Z W d v d X Q g R G F 0 Z S w 1 f S Z x d W 9 0 O y w m c X V v d D t T Z W N 0 a W 9 u M S 9 T S 1 Y l M j B T a G V l d C 0 x L V V w Z G F 0 Z W Q l M j A g K D M p L 0 F 1 d G 9 S Z W 1 v d m V k Q 2 9 s d W 1 u c z E u e 1 Z h b G l k Y X R p b 2 4 g S X N z d W U s N n 0 m c X V v d D s s J n F 1 b 3 Q 7 U 2 V j d G l v b j E v U 0 t W J T I w U 2 h l Z X Q t M S 1 V c G R h d G V k J T I w I C g z K S 9 B d X R v U m V t b 3 Z l Z E N v b H V t b n M x L n t a b 2 5 l I F B l c m Z l Y 3 R p b 2 4 s N 3 0 m c X V v d D s s J n F 1 b 3 Q 7 U 2 V j d G l v b j E v U 0 t W J T I w U 2 h l Z X Q t M S 1 V c G R h d G V k J T I w I C g z K S 9 B d X R v U m V t b 3 Z l Z E N v b H V t b n M x L n t F b n R y e S B E Y X R l L D h 9 J n F 1 b 3 Q 7 L C Z x d W 9 0 O 1 N l Y 3 R p b 2 4 x L 1 N L V i U y M F N o Z W V 0 L T E t V X B k Y X R l Z C U y M C A o M y k v Q X V 0 b 1 J l b W 9 2 Z W R D b 2 x 1 b W 5 z M S 5 7 U 3 R h d H V z L D l 9 J n F 1 b 3 Q 7 L C Z x d W 9 0 O 1 N l Y 3 R p b 2 4 x L 1 N L V i U y M F N o Z W V 0 L T E t V X B k Y X R l Z C U y M C A o M y k v Q X V 0 b 1 J l b W 9 2 Z W R D b 2 x 1 b W 5 z M S 5 7 R G l m Z i w x M H 0 m c X V v d D s s J n F 1 b 3 Q 7 U 2 V j d G l v b j E v U 0 t W J T I w U 2 h l Z X Q t M S 1 V c G R h d G V k J T I w I C g z K S 9 B d X R v U m V t b 3 Z l Z E N v b H V t b n M x L n t R d H k s M T F 9 J n F 1 b 3 Q 7 L C Z x d W 9 0 O 1 N l Y 3 R p b 2 4 x L 1 N L V i U y M F N o Z W V 0 L T E t V X B k Y X R l Z C U y M C A o M y k v Q X V 0 b 1 J l b W 9 2 Z W R D b 2 x 1 b W 5 z M S 5 7 V G d 0 L D E y f S Z x d W 9 0 O y w m c X V v d D t T Z W N 0 a W 9 u M S 9 T S 1 Y l M j B T a G V l d C 0 x L V V w Z G F 0 Z W Q l M j A g K D M p L 0 F 1 d G 9 S Z W 1 v d m V k Q 2 9 s d W 1 u c z E u e 1 l h a G 9 v I F N 5 b W J v b C w x M 3 0 m c X V v d D s s J n F 1 b 3 Q 7 U 2 V j d G l v b j E v U 0 t W J T I w U 2 h l Z X Q t M S 1 V c G R h d G V k J T I w I C g z K S 9 B d X R v U m V t b 3 Z l Z E N v b H V t b n M x L n t M Y X N 0 I E N s b 3 N l I F B y a W N l L D E 0 f S Z x d W 9 0 O y w m c X V v d D t T Z W N 0 a W 9 u M S 9 T S 1 Y l M j B T a G V l d C 0 x L V V w Z G F 0 Z W Q l M j A g K D M p L 0 F 1 d G 9 S Z W 1 v d m V k Q 2 9 s d W 1 u c z E u e 0 h p Z 2 h s a W d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0 t W J T I w U 2 h l Z X Q t M S 1 V c G R h d G V k J T I w I C g z K S 9 B d X R v U m V t b 3 Z l Z E N v b H V t b n M x L n t T d G 9 j a y B O Y W 1 l L D B 9 J n F 1 b 3 Q 7 L C Z x d W 9 0 O 1 N l Y 3 R p b 2 4 x L 1 N L V i U y M F N o Z W V 0 L T E t V X B k Y X R l Z C U y M C A o M y k v Q X V 0 b 1 J l b W 9 2 Z W R D b 2 x 1 b W 5 z M S 5 7 V G l t Z S B G c m F t Z S w x f S Z x d W 9 0 O y w m c X V v d D t T Z W N 0 a W 9 u M S 9 T S 1 Y l M j B T a G V l d C 0 x L V V w Z G F 0 Z W Q l M j A g K D M p L 0 F 1 d G 9 S Z W 1 v d m V k Q 2 9 s d W 1 u c z E u e 1 p v b m U s M n 0 m c X V v d D s s J n F 1 b 3 Q 7 U 2 V j d G l v b j E v U 0 t W J T I w U 2 h l Z X Q t M S 1 V c G R h d G V k J T I w I C g z K S 9 B d X R v U m V t b 3 Z l Z E N v b H V t b n M x L n t F b n R y e S B Q c m l j Z S w z f S Z x d W 9 0 O y w m c X V v d D t T Z W N 0 a W 9 u M S 9 T S 1 Y l M j B T a G V l d C 0 x L V V w Z G F 0 Z W Q l M j A g K D M p L 0 F 1 d G 9 S Z W 1 v d m V k Q 2 9 s d W 1 u c z E u e 1 N 0 b 3 A g T G 9 z c y w 0 f S Z x d W 9 0 O y w m c X V v d D t T Z W N 0 a W 9 u M S 9 T S 1 Y l M j B T a G V l d C 0 x L V V w Z G F 0 Z W Q l M j A g K D M p L 0 F 1 d G 9 S Z W 1 v d m V k Q 2 9 s d W 1 u c z E u e 0 x l Z 2 9 1 d C B E Y X R l L D V 9 J n F 1 b 3 Q 7 L C Z x d W 9 0 O 1 N l Y 3 R p b 2 4 x L 1 N L V i U y M F N o Z W V 0 L T E t V X B k Y X R l Z C U y M C A o M y k v Q X V 0 b 1 J l b W 9 2 Z W R D b 2 x 1 b W 5 z M S 5 7 V m F s a W R h d G l v b i B J c 3 N 1 Z S w 2 f S Z x d W 9 0 O y w m c X V v d D t T Z W N 0 a W 9 u M S 9 T S 1 Y l M j B T a G V l d C 0 x L V V w Z G F 0 Z W Q l M j A g K D M p L 0 F 1 d G 9 S Z W 1 v d m V k Q 2 9 s d W 1 u c z E u e 1 p v b m U g U G V y Z m V j d G l v b i w 3 f S Z x d W 9 0 O y w m c X V v d D t T Z W N 0 a W 9 u M S 9 T S 1 Y l M j B T a G V l d C 0 x L V V w Z G F 0 Z W Q l M j A g K D M p L 0 F 1 d G 9 S Z W 1 v d m V k Q 2 9 s d W 1 u c z E u e 0 V u d H J 5 I E R h d G U s O H 0 m c X V v d D s s J n F 1 b 3 Q 7 U 2 V j d G l v b j E v U 0 t W J T I w U 2 h l Z X Q t M S 1 V c G R h d G V k J T I w I C g z K S 9 B d X R v U m V t b 3 Z l Z E N v b H V t b n M x L n t T d G F 0 d X M s O X 0 m c X V v d D s s J n F 1 b 3 Q 7 U 2 V j d G l v b j E v U 0 t W J T I w U 2 h l Z X Q t M S 1 V c G R h d G V k J T I w I C g z K S 9 B d X R v U m V t b 3 Z l Z E N v b H V t b n M x L n t E a W Z m L D E w f S Z x d W 9 0 O y w m c X V v d D t T Z W N 0 a W 9 u M S 9 T S 1 Y l M j B T a G V l d C 0 x L V V w Z G F 0 Z W Q l M j A g K D M p L 0 F 1 d G 9 S Z W 1 v d m V k Q 2 9 s d W 1 u c z E u e 1 F 0 e S w x M X 0 m c X V v d D s s J n F 1 b 3 Q 7 U 2 V j d G l v b j E v U 0 t W J T I w U 2 h l Z X Q t M S 1 V c G R h d G V k J T I w I C g z K S 9 B d X R v U m V t b 3 Z l Z E N v b H V t b n M x L n t U Z 3 Q s M T J 9 J n F 1 b 3 Q 7 L C Z x d W 9 0 O 1 N l Y 3 R p b 2 4 x L 1 N L V i U y M F N o Z W V 0 L T E t V X B k Y X R l Z C U y M C A o M y k v Q X V 0 b 1 J l b W 9 2 Z W R D b 2 x 1 b W 5 z M S 5 7 W W F o b 2 8 g U 3 l t Y m 9 s L D E z f S Z x d W 9 0 O y w m c X V v d D t T Z W N 0 a W 9 u M S 9 T S 1 Y l M j B T a G V l d C 0 x L V V w Z G F 0 Z W Q l M j A g K D M p L 0 F 1 d G 9 S Z W 1 v d m V k Q 2 9 s d W 1 u c z E u e 0 x h c 3 Q g Q 2 x v c 2 U g U H J p Y 2 U s M T R 9 J n F 1 b 3 Q 7 L C Z x d W 9 0 O 1 N l Y 3 R p b 2 4 x L 1 N L V i U y M F N o Z W V 0 L T E t V X B k Y X R l Z C U y M C A o M y k v Q X V 0 b 1 J l b W 9 2 Z W R D b 2 x 1 b W 5 z M S 5 7 S G l n a G x p Z 2 g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S 1 Y l M j U y M F N o Z W V 0 L T E t V X B k Y X R l Z C U y N T I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J T I 1 M j B T a G V l d C 0 x L V V w Z G F 0 Z W Q l M j U y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J T I 1 M j A l M j A o M y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Z f U 2 h l Z X R f M V 9 V c G R h d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h Y m Z l O D M t N z U 2 Z C 0 0 N T U z L W E 3 Z m U t M T U 4 O W F l O W E 4 M T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V l 9 T a G V l d F 8 x X 1 V w Z G F 0 Z W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X S I g L z 4 8 R W 5 0 c n k g V H l w Z T 0 i R m l s b E N v b H V t b l R 5 c G V z I i B W Y W x 1 Z T 0 i c 0 J n W U d C U V V K Q m d Z R 0 J n V U Z C U V l G Q m c 9 P S I g L z 4 8 R W 5 0 c n k g V H l w Z T 0 i R m l s b E x h c 3 R V c G R h d G V k I i B W Y W x 1 Z T 0 i Z D I w M j U t M D g t M T J U M T Y 6 M z Q 6 M T I u M j I w M z k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t W X 1 N o Z W V 0 X z F f V X B k Y X R l Z C 9 B d X R v U m V t b 3 Z l Z E N v b H V t b n M x L n t T d G 9 j a y B O Y W 1 l L D B 9 J n F 1 b 3 Q 7 L C Z x d W 9 0 O 1 N l Y 3 R p b 2 4 x L 1 N L V l 9 T a G V l d F 8 x X 1 V w Z G F 0 Z W Q v Q X V 0 b 1 J l b W 9 2 Z W R D b 2 x 1 b W 5 z M S 5 7 V G l t Z S B G c m F t Z S w x f S Z x d W 9 0 O y w m c X V v d D t T Z W N 0 a W 9 u M S 9 T S 1 Z f U 2 h l Z X R f M V 9 V c G R h d G V k L 0 F 1 d G 9 S Z W 1 v d m V k Q 2 9 s d W 1 u c z E u e 1 p v b m U s M n 0 m c X V v d D s s J n F 1 b 3 Q 7 U 2 V j d G l v b j E v U 0 t W X 1 N o Z W V 0 X z F f V X B k Y X R l Z C 9 B d X R v U m V t b 3 Z l Z E N v b H V t b n M x L n t F b n R y e S B Q c m l j Z S w z f S Z x d W 9 0 O y w m c X V v d D t T Z W N 0 a W 9 u M S 9 T S 1 Z f U 2 h l Z X R f M V 9 V c G R h d G V k L 0 F 1 d G 9 S Z W 1 v d m V k Q 2 9 s d W 1 u c z E u e 1 N 0 b 3 A g T G 9 z c y w 0 f S Z x d W 9 0 O y w m c X V v d D t T Z W N 0 a W 9 u M S 9 T S 1 Z f U 2 h l Z X R f M V 9 V c G R h d G V k L 0 F 1 d G 9 S Z W 1 v d m V k Q 2 9 s d W 1 u c z E u e 0 x l Z 2 9 1 d C B E Y X R l L D V 9 J n F 1 b 3 Q 7 L C Z x d W 9 0 O 1 N l Y 3 R p b 2 4 x L 1 N L V l 9 T a G V l d F 8 x X 1 V w Z G F 0 Z W Q v Q X V 0 b 1 J l b W 9 2 Z W R D b 2 x 1 b W 5 z M S 5 7 V m F s a W R h d G l v b i B J c 3 N 1 Z S w 2 f S Z x d W 9 0 O y w m c X V v d D t T Z W N 0 a W 9 u M S 9 T S 1 Z f U 2 h l Z X R f M V 9 V c G R h d G V k L 0 F 1 d G 9 S Z W 1 v d m V k Q 2 9 s d W 1 u c z E u e 1 p v b m U g U G V y Z m V j d G l v b i w 3 f S Z x d W 9 0 O y w m c X V v d D t T Z W N 0 a W 9 u M S 9 T S 1 Z f U 2 h l Z X R f M V 9 V c G R h d G V k L 0 F 1 d G 9 S Z W 1 v d m V k Q 2 9 s d W 1 u c z E u e 0 V u d H J 5 I E R h d G U s O H 0 m c X V v d D s s J n F 1 b 3 Q 7 U 2 V j d G l v b j E v U 0 t W X 1 N o Z W V 0 X z F f V X B k Y X R l Z C 9 B d X R v U m V t b 3 Z l Z E N v b H V t b n M x L n t T d G F 0 d X M s O X 0 m c X V v d D s s J n F 1 b 3 Q 7 U 2 V j d G l v b j E v U 0 t W X 1 N o Z W V 0 X z F f V X B k Y X R l Z C 9 B d X R v U m V t b 3 Z l Z E N v b H V t b n M x L n t E a W Z m L D E w f S Z x d W 9 0 O y w m c X V v d D t T Z W N 0 a W 9 u M S 9 T S 1 Z f U 2 h l Z X R f M V 9 V c G R h d G V k L 0 F 1 d G 9 S Z W 1 v d m V k Q 2 9 s d W 1 u c z E u e 1 F 0 e S w x M X 0 m c X V v d D s s J n F 1 b 3 Q 7 U 2 V j d G l v b j E v U 0 t W X 1 N o Z W V 0 X z F f V X B k Y X R l Z C 9 B d X R v U m V t b 3 Z l Z E N v b H V t b n M x L n t U Z 3 Q s M T J 9 J n F 1 b 3 Q 7 L C Z x d W 9 0 O 1 N l Y 3 R p b 2 4 x L 1 N L V l 9 T a G V l d F 8 x X 1 V w Z G F 0 Z W Q v Q X V 0 b 1 J l b W 9 2 Z W R D b 2 x 1 b W 5 z M S 5 7 W W F o b 2 8 g U 3 l t Y m 9 s L D E z f S Z x d W 9 0 O y w m c X V v d D t T Z W N 0 a W 9 u M S 9 T S 1 Z f U 2 h l Z X R f M V 9 V c G R h d G V k L 0 F 1 d G 9 S Z W 1 v d m V k Q 2 9 s d W 1 u c z E u e 0 x h c 3 Q g Q 2 x v c 2 U g U H J p Y 2 U s M T R 9 J n F 1 b 3 Q 7 L C Z x d W 9 0 O 1 N l Y 3 R p b 2 4 x L 1 N L V l 9 T a G V l d F 8 x X 1 V w Z G F 0 Z W Q v Q X V 0 b 1 J l b W 9 2 Z W R D b 2 x 1 b W 5 z M S 5 7 S G l n a G x p Z 2 g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S 1 Z f U 2 h l Z X R f M V 9 V c G R h d G V k L 0 F 1 d G 9 S Z W 1 v d m V k Q 2 9 s d W 1 u c z E u e 1 N 0 b 2 N r I E 5 h b W U s M H 0 m c X V v d D s s J n F 1 b 3 Q 7 U 2 V j d G l v b j E v U 0 t W X 1 N o Z W V 0 X z F f V X B k Y X R l Z C 9 B d X R v U m V t b 3 Z l Z E N v b H V t b n M x L n t U a W 1 l I E Z y Y W 1 l L D F 9 J n F 1 b 3 Q 7 L C Z x d W 9 0 O 1 N l Y 3 R p b 2 4 x L 1 N L V l 9 T a G V l d F 8 x X 1 V w Z G F 0 Z W Q v Q X V 0 b 1 J l b W 9 2 Z W R D b 2 x 1 b W 5 z M S 5 7 W m 9 u Z S w y f S Z x d W 9 0 O y w m c X V v d D t T Z W N 0 a W 9 u M S 9 T S 1 Z f U 2 h l Z X R f M V 9 V c G R h d G V k L 0 F 1 d G 9 S Z W 1 v d m V k Q 2 9 s d W 1 u c z E u e 0 V u d H J 5 I F B y a W N l L D N 9 J n F 1 b 3 Q 7 L C Z x d W 9 0 O 1 N l Y 3 R p b 2 4 x L 1 N L V l 9 T a G V l d F 8 x X 1 V w Z G F 0 Z W Q v Q X V 0 b 1 J l b W 9 2 Z W R D b 2 x 1 b W 5 z M S 5 7 U 3 R v c C B M b 3 N z L D R 9 J n F 1 b 3 Q 7 L C Z x d W 9 0 O 1 N l Y 3 R p b 2 4 x L 1 N L V l 9 T a G V l d F 8 x X 1 V w Z G F 0 Z W Q v Q X V 0 b 1 J l b W 9 2 Z W R D b 2 x 1 b W 5 z M S 5 7 T G V n b 3 V 0 I E R h d G U s N X 0 m c X V v d D s s J n F 1 b 3 Q 7 U 2 V j d G l v b j E v U 0 t W X 1 N o Z W V 0 X z F f V X B k Y X R l Z C 9 B d X R v U m V t b 3 Z l Z E N v b H V t b n M x L n t W Y W x p Z G F 0 a W 9 u I E l z c 3 V l L D Z 9 J n F 1 b 3 Q 7 L C Z x d W 9 0 O 1 N l Y 3 R p b 2 4 x L 1 N L V l 9 T a G V l d F 8 x X 1 V w Z G F 0 Z W Q v Q X V 0 b 1 J l b W 9 2 Z W R D b 2 x 1 b W 5 z M S 5 7 W m 9 u Z S B Q Z X J m Z W N 0 a W 9 u L D d 9 J n F 1 b 3 Q 7 L C Z x d W 9 0 O 1 N l Y 3 R p b 2 4 x L 1 N L V l 9 T a G V l d F 8 x X 1 V w Z G F 0 Z W Q v Q X V 0 b 1 J l b W 9 2 Z W R D b 2 x 1 b W 5 z M S 5 7 R W 5 0 c n k g R G F 0 Z S w 4 f S Z x d W 9 0 O y w m c X V v d D t T Z W N 0 a W 9 u M S 9 T S 1 Z f U 2 h l Z X R f M V 9 V c G R h d G V k L 0 F 1 d G 9 S Z W 1 v d m V k Q 2 9 s d W 1 u c z E u e 1 N 0 Y X R 1 c y w 5 f S Z x d W 9 0 O y w m c X V v d D t T Z W N 0 a W 9 u M S 9 T S 1 Z f U 2 h l Z X R f M V 9 V c G R h d G V k L 0 F 1 d G 9 S Z W 1 v d m V k Q 2 9 s d W 1 u c z E u e 0 R p Z m Y s M T B 9 J n F 1 b 3 Q 7 L C Z x d W 9 0 O 1 N l Y 3 R p b 2 4 x L 1 N L V l 9 T a G V l d F 8 x X 1 V w Z G F 0 Z W Q v Q X V 0 b 1 J l b W 9 2 Z W R D b 2 x 1 b W 5 z M S 5 7 U X R 5 L D E x f S Z x d W 9 0 O y w m c X V v d D t T Z W N 0 a W 9 u M S 9 T S 1 Z f U 2 h l Z X R f M V 9 V c G R h d G V k L 0 F 1 d G 9 S Z W 1 v d m V k Q 2 9 s d W 1 u c z E u e 1 R n d C w x M n 0 m c X V v d D s s J n F 1 b 3 Q 7 U 2 V j d G l v b j E v U 0 t W X 1 N o Z W V 0 X z F f V X B k Y X R l Z C 9 B d X R v U m V t b 3 Z l Z E N v b H V t b n M x L n t Z Y W h v b y B T e W 1 i b 2 w s M T N 9 J n F 1 b 3 Q 7 L C Z x d W 9 0 O 1 N l Y 3 R p b 2 4 x L 1 N L V l 9 T a G V l d F 8 x X 1 V w Z G F 0 Z W Q v Q X V 0 b 1 J l b W 9 2 Z W R D b 2 x 1 b W 5 z M S 5 7 T G F z d C B D b G 9 z Z S B Q c m l j Z S w x N H 0 m c X V v d D s s J n F 1 b 3 Q 7 U 2 V j d G l v b j E v U 0 t W X 1 N o Z W V 0 X z F f V X B k Y X R l Z C 9 B d X R v U m V t b 3 Z l Z E N v b H V t b n M x L n t I a W d o b G l n a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V l 9 T a G V l d F 8 x X 1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X 1 N o Z W V 0 X z F f V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Z f U 2 h l Z X R f M V 9 V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F R V Q l M j B T S 1 Y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W V k Y 2 F h N i 0 3 N T E 2 L T Q 3 N j E t Y T d l Z S 0 z Y W U y Z j A 0 O G R i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l Q x N j o y N z o w O C 4 5 N j A 4 M z A x W i I g L z 4 8 R W 5 0 c n k g V H l w Z T 0 i R m l s b E N v b H V t b l R 5 c G V z I i B W Y W x 1 Z T 0 i c 0 J n W U d C U V V K Q m d Z R 0 J n V U Z C U V l G Q m c 9 P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I R U V U I F N L V i A o M y k v Q X V 0 b 1 J l b W 9 2 Z W R D b 2 x 1 b W 5 z M S 5 7 U 3 R v Y 2 s g T m F t Z S w w f S Z x d W 9 0 O y w m c X V v d D t T Z W N 0 a W 9 u M S 9 T S E V F V C B T S 1 Y g K D M p L 0 F 1 d G 9 S Z W 1 v d m V k Q 2 9 s d W 1 u c z E u e 1 R p b W U g R n J h b W U s M X 0 m c X V v d D s s J n F 1 b 3 Q 7 U 2 V j d G l v b j E v U 0 h F R V Q g U 0 t W I C g z K S 9 B d X R v U m V t b 3 Z l Z E N v b H V t b n M x L n t a b 2 5 l L D J 9 J n F 1 b 3 Q 7 L C Z x d W 9 0 O 1 N l Y 3 R p b 2 4 x L 1 N I R U V U I F N L V i A o M y k v Q X V 0 b 1 J l b W 9 2 Z W R D b 2 x 1 b W 5 z M S 5 7 R W 5 0 c n k g U H J p Y 2 U s M 3 0 m c X V v d D s s J n F 1 b 3 Q 7 U 2 V j d G l v b j E v U 0 h F R V Q g U 0 t W I C g z K S 9 B d X R v U m V t b 3 Z l Z E N v b H V t b n M x L n t T d G 9 w I E x v c 3 M s N H 0 m c X V v d D s s J n F 1 b 3 Q 7 U 2 V j d G l v b j E v U 0 h F R V Q g U 0 t W I C g z K S 9 B d X R v U m V t b 3 Z l Z E N v b H V t b n M x L n t M Z W d v d X Q g R G F 0 Z S w 1 f S Z x d W 9 0 O y w m c X V v d D t T Z W N 0 a W 9 u M S 9 T S E V F V C B T S 1 Y g K D M p L 0 F 1 d G 9 S Z W 1 v d m V k Q 2 9 s d W 1 u c z E u e 1 Z h b G l k Y X R p b 2 4 g S X N z d W U s N n 0 m c X V v d D s s J n F 1 b 3 Q 7 U 2 V j d G l v b j E v U 0 h F R V Q g U 0 t W I C g z K S 9 B d X R v U m V t b 3 Z l Z E N v b H V t b n M x L n t a b 2 5 l I F B l c m Z l Y 3 R p b 2 4 s N 3 0 m c X V v d D s s J n F 1 b 3 Q 7 U 2 V j d G l v b j E v U 0 h F R V Q g U 0 t W I C g z K S 9 B d X R v U m V t b 3 Z l Z E N v b H V t b n M x L n t F b n R y e S B E Y X R l L D h 9 J n F 1 b 3 Q 7 L C Z x d W 9 0 O 1 N l Y 3 R p b 2 4 x L 1 N I R U V U I F N L V i A o M y k v Q X V 0 b 1 J l b W 9 2 Z W R D b 2 x 1 b W 5 z M S 5 7 U 3 R h d H V z L D l 9 J n F 1 b 3 Q 7 L C Z x d W 9 0 O 1 N l Y 3 R p b 2 4 x L 1 N I R U V U I F N L V i A o M y k v Q X V 0 b 1 J l b W 9 2 Z W R D b 2 x 1 b W 5 z M S 5 7 R G l m Z i w x M H 0 m c X V v d D s s J n F 1 b 3 Q 7 U 2 V j d G l v b j E v U 0 h F R V Q g U 0 t W I C g z K S 9 B d X R v U m V t b 3 Z l Z E N v b H V t b n M x L n t R d H k s M T F 9 J n F 1 b 3 Q 7 L C Z x d W 9 0 O 1 N l Y 3 R p b 2 4 x L 1 N I R U V U I F N L V i A o M y k v Q X V 0 b 1 J l b W 9 2 Z W R D b 2 x 1 b W 5 z M S 5 7 V G d 0 L D E y f S Z x d W 9 0 O y w m c X V v d D t T Z W N 0 a W 9 u M S 9 T S E V F V C B T S 1 Y g K D M p L 0 F 1 d G 9 S Z W 1 v d m V k Q 2 9 s d W 1 u c z E u e 1 l h a G 9 v I F N 5 b W J v b C w x M 3 0 m c X V v d D s s J n F 1 b 3 Q 7 U 2 V j d G l v b j E v U 0 h F R V Q g U 0 t W I C g z K S 9 B d X R v U m V t b 3 Z l Z E N v b H V t b n M x L n t M Y X N 0 I E N s b 3 N l I F B y a W N l L D E 0 f S Z x d W 9 0 O y w m c X V v d D t T Z W N 0 a W 9 u M S 9 T S E V F V C B T S 1 Y g K D M p L 0 F 1 d G 9 S Z W 1 v d m V k Q 2 9 s d W 1 u c z E u e 0 h p Z 2 h s a W d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0 h F R V Q g U 0 t W I C g z K S 9 B d X R v U m V t b 3 Z l Z E N v b H V t b n M x L n t T d G 9 j a y B O Y W 1 l L D B 9 J n F 1 b 3 Q 7 L C Z x d W 9 0 O 1 N l Y 3 R p b 2 4 x L 1 N I R U V U I F N L V i A o M y k v Q X V 0 b 1 J l b W 9 2 Z W R D b 2 x 1 b W 5 z M S 5 7 V G l t Z S B G c m F t Z S w x f S Z x d W 9 0 O y w m c X V v d D t T Z W N 0 a W 9 u M S 9 T S E V F V C B T S 1 Y g K D M p L 0 F 1 d G 9 S Z W 1 v d m V k Q 2 9 s d W 1 u c z E u e 1 p v b m U s M n 0 m c X V v d D s s J n F 1 b 3 Q 7 U 2 V j d G l v b j E v U 0 h F R V Q g U 0 t W I C g z K S 9 B d X R v U m V t b 3 Z l Z E N v b H V t b n M x L n t F b n R y e S B Q c m l j Z S w z f S Z x d W 9 0 O y w m c X V v d D t T Z W N 0 a W 9 u M S 9 T S E V F V C B T S 1 Y g K D M p L 0 F 1 d G 9 S Z W 1 v d m V k Q 2 9 s d W 1 u c z E u e 1 N 0 b 3 A g T G 9 z c y w 0 f S Z x d W 9 0 O y w m c X V v d D t T Z W N 0 a W 9 u M S 9 T S E V F V C B T S 1 Y g K D M p L 0 F 1 d G 9 S Z W 1 v d m V k Q 2 9 s d W 1 u c z E u e 0 x l Z 2 9 1 d C B E Y X R l L D V 9 J n F 1 b 3 Q 7 L C Z x d W 9 0 O 1 N l Y 3 R p b 2 4 x L 1 N I R U V U I F N L V i A o M y k v Q X V 0 b 1 J l b W 9 2 Z W R D b 2 x 1 b W 5 z M S 5 7 V m F s a W R h d G l v b i B J c 3 N 1 Z S w 2 f S Z x d W 9 0 O y w m c X V v d D t T Z W N 0 a W 9 u M S 9 T S E V F V C B T S 1 Y g K D M p L 0 F 1 d G 9 S Z W 1 v d m V k Q 2 9 s d W 1 u c z E u e 1 p v b m U g U G V y Z m V j d G l v b i w 3 f S Z x d W 9 0 O y w m c X V v d D t T Z W N 0 a W 9 u M S 9 T S E V F V C B T S 1 Y g K D M p L 0 F 1 d G 9 S Z W 1 v d m V k Q 2 9 s d W 1 u c z E u e 0 V u d H J 5 I E R h d G U s O H 0 m c X V v d D s s J n F 1 b 3 Q 7 U 2 V j d G l v b j E v U 0 h F R V Q g U 0 t W I C g z K S 9 B d X R v U m V t b 3 Z l Z E N v b H V t b n M x L n t T d G F 0 d X M s O X 0 m c X V v d D s s J n F 1 b 3 Q 7 U 2 V j d G l v b j E v U 0 h F R V Q g U 0 t W I C g z K S 9 B d X R v U m V t b 3 Z l Z E N v b H V t b n M x L n t E a W Z m L D E w f S Z x d W 9 0 O y w m c X V v d D t T Z W N 0 a W 9 u M S 9 T S E V F V C B T S 1 Y g K D M p L 0 F 1 d G 9 S Z W 1 v d m V k Q 2 9 s d W 1 u c z E u e 1 F 0 e S w x M X 0 m c X V v d D s s J n F 1 b 3 Q 7 U 2 V j d G l v b j E v U 0 h F R V Q g U 0 t W I C g z K S 9 B d X R v U m V t b 3 Z l Z E N v b H V t b n M x L n t U Z 3 Q s M T J 9 J n F 1 b 3 Q 7 L C Z x d W 9 0 O 1 N l Y 3 R p b 2 4 x L 1 N I R U V U I F N L V i A o M y k v Q X V 0 b 1 J l b W 9 2 Z W R D b 2 x 1 b W 5 z M S 5 7 W W F o b 2 8 g U 3 l t Y m 9 s L D E z f S Z x d W 9 0 O y w m c X V v d D t T Z W N 0 a W 9 u M S 9 T S E V F V C B T S 1 Y g K D M p L 0 F 1 d G 9 S Z W 1 v d m V k Q 2 9 s d W 1 u c z E u e 0 x h c 3 Q g Q 2 x v c 2 U g U H J p Y 2 U s M T R 9 J n F 1 b 3 Q 7 L C Z x d W 9 0 O 1 N l Y 3 R p b 2 4 x L 1 N I R U V U I F N L V i A o M y k v Q X V 0 b 1 J l b W 9 2 Z W R D b 2 x 1 b W 5 z M S 5 7 S G l n a G x p Z 2 g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S E V F V C U y M F N L V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V F V C U y M F N L V i U y M C g z K S 9 T S E V F V C U y M F N L V i U y M C g z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R U V U J T I w U 0 t W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R U V U J T I w U 0 t W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M c S y x f g 1 A p 8 w / p m v H b A 8 A A A A A A g A A A A A A E G Y A A A A B A A A g A A A A e Y 0 m 2 x r 1 J n g H A F s c h e 8 T x a K G g x 9 2 k N 8 I J s q 9 1 j 6 G 5 z I A A A A A D o A A A A A C A A A g A A A A Z 2 I U b U n N D H y W G v G T j v + G o M J q V x 6 q Y V / d D j F 8 T s E W O I F Q A A A A r + M p I B a B 8 t V x G V K k H I 0 J r f / D Y G J X o d 9 u R a Y J 8 Q w s a + a i L b q Z 4 j r q p S 0 h r H u K e + U V W N 1 x w X m B i m J P l k f n I l 9 Y X o G p f i S S t o u D j I r 6 N n i C e o B A A A A A k T / 1 L c v V R J x m s z u b 2 K j h M 4 0 U V W c Z L Q c G i a K i y X G I L L x I 5 B / X V O h S c J D s q 4 q 1 G 7 V u G S E + k k 5 7 3 m 2 W q 1 S o Z 0 l U 6 Q = = < / D a t a M a s h u p > 
</file>

<file path=customXml/itemProps1.xml><?xml version="1.0" encoding="utf-8"?>
<ds:datastoreItem xmlns:ds="http://schemas.openxmlformats.org/officeDocument/2006/customXml" ds:itemID="{CDB26725-3C18-40A2-A523-7BF4636A72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SKV_Sheet_1_Updated</vt:lpstr>
      <vt:lpstr>SHEET SKV (3)</vt:lpstr>
      <vt:lpstr>SKV Updation Highlight</vt:lpstr>
      <vt:lpstr>SKV%20Sheet-1-Updated%20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Vivann Agarwal</dc:creator>
  <cp:lastModifiedBy>Prakash Mali</cp:lastModifiedBy>
  <dcterms:created xsi:type="dcterms:W3CDTF">2025-08-07T12:30:41Z</dcterms:created>
  <dcterms:modified xsi:type="dcterms:W3CDTF">2025-08-12T16:35:46Z</dcterms:modified>
</cp:coreProperties>
</file>