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<sst xmlns="http://schemas.openxmlformats.org/spreadsheetml/2006/main" count="301" uniqueCount="279">
  <si>
    <t>Hindi</t>
  </si>
  <si>
    <t>English</t>
  </si>
  <si>
    <t>जैसा</t>
  </si>
  <si>
    <t>मैं</t>
  </si>
  <si>
    <t>उसके</t>
  </si>
  <si>
    <t>कि</t>
  </si>
  <si>
    <t>वह</t>
  </si>
  <si>
    <t>था</t>
  </si>
  <si>
    <t>के लिए</t>
  </si>
  <si>
    <t>पर</t>
  </si>
  <si>
    <t>हैं</t>
  </si>
  <si>
    <t>साथ</t>
  </si>
  <si>
    <t>वे</t>
  </si>
  <si>
    <t>हो</t>
  </si>
  <si>
    <t>एक</t>
  </si>
  <si>
    <t>है</t>
  </si>
  <si>
    <t>इस</t>
  </si>
  <si>
    <t>से</t>
  </si>
  <si>
    <t>द्वारा</t>
  </si>
  <si>
    <t>गरम</t>
  </si>
  <si>
    <t>शब्द</t>
  </si>
  <si>
    <t>लेकिन</t>
  </si>
  <si>
    <t>क्या</t>
  </si>
  <si>
    <t>कुछ</t>
  </si>
  <si>
    <t>यह</t>
  </si>
  <si>
    <t>आप</t>
  </si>
  <si>
    <t>या</t>
  </si>
  <si>
    <t>की</t>
  </si>
  <si>
    <t>तक</t>
  </si>
  <si>
    <t>और</t>
  </si>
  <si>
    <t>में</t>
  </si>
  <si>
    <t>हम</t>
  </si>
  <si>
    <t>कर सकते हैं</t>
  </si>
  <si>
    <t>बाहर</t>
  </si>
  <si>
    <t>अन्य</t>
  </si>
  <si>
    <t>थे</t>
  </si>
  <si>
    <t>जो</t>
  </si>
  <si>
    <t>कर</t>
  </si>
  <si>
    <t>उनके</t>
  </si>
  <si>
    <t>समय</t>
  </si>
  <si>
    <t>अगर</t>
  </si>
  <si>
    <t>होगा</t>
  </si>
  <si>
    <t>कैसे</t>
  </si>
  <si>
    <t>कहा</t>
  </si>
  <si>
    <t>प्रत्येक</t>
  </si>
  <si>
    <t>बता</t>
  </si>
  <si>
    <t>करता है</t>
  </si>
  <si>
    <t>सेट</t>
  </si>
  <si>
    <t>तीन</t>
  </si>
  <si>
    <t>चाहते हैं</t>
  </si>
  <si>
    <t>हवा</t>
  </si>
  <si>
    <t>अच्छी तरह से</t>
  </si>
  <si>
    <t>भी</t>
  </si>
  <si>
    <t>खेलने</t>
  </si>
  <si>
    <t>छोटे</t>
  </si>
  <si>
    <t>अंत</t>
  </si>
  <si>
    <t>डाल</t>
  </si>
  <si>
    <t>घर</t>
  </si>
  <si>
    <t>पढ़ा</t>
  </si>
  <si>
    <t>हाथ</t>
  </si>
  <si>
    <t>बंदरगाह</t>
  </si>
  <si>
    <t>बड़ा</t>
  </si>
  <si>
    <t>जादू</t>
  </si>
  <si>
    <t>जोड़</t>
  </si>
  <si>
    <t>और भी</t>
  </si>
  <si>
    <t>भूमि</t>
  </si>
  <si>
    <t>यहाँ</t>
  </si>
  <si>
    <t>चाहिए</t>
  </si>
  <si>
    <t>उच्च</t>
  </si>
  <si>
    <t>ऐसा</t>
  </si>
  <si>
    <t>का पालन करें</t>
  </si>
  <si>
    <t>अधिनियम</t>
  </si>
  <si>
    <t>क्यों</t>
  </si>
  <si>
    <t>पूछना</t>
  </si>
  <si>
    <t>पुरुषों</t>
  </si>
  <si>
    <t>परिवर्तन</t>
  </si>
  <si>
    <t>चला गया</t>
  </si>
  <si>
    <t>प्रकाश</t>
  </si>
  <si>
    <t>तरह</t>
  </si>
  <si>
    <t>बंद</t>
  </si>
  <si>
    <t>आवश्यकता</t>
  </si>
  <si>
    <t>तस्वीर</t>
  </si>
  <si>
    <t>कोशिश</t>
  </si>
  <si>
    <t>हमें</t>
  </si>
  <si>
    <t>फिर</t>
  </si>
  <si>
    <t>पशु</t>
  </si>
  <si>
    <t>बिंदु</t>
  </si>
  <si>
    <t>मां</t>
  </si>
  <si>
    <t>दुनिया</t>
  </si>
  <si>
    <t>निकट</t>
  </si>
  <si>
    <t>बनाना</t>
  </si>
  <si>
    <t>आत्म</t>
  </si>
  <si>
    <t>पृथ्वी</t>
  </si>
  <si>
    <t>पिता</t>
  </si>
  <si>
    <t>किसी भी</t>
  </si>
  <si>
    <t>नई</t>
  </si>
  <si>
    <t>काम</t>
  </si>
  <si>
    <t>हिस्सा</t>
  </si>
  <si>
    <t>लेना</t>
  </si>
  <si>
    <t>प्राप्त</t>
  </si>
  <si>
    <t>जगह</t>
  </si>
  <si>
    <t>निर्मित</t>
  </si>
  <si>
    <t>जीना</t>
  </si>
  <si>
    <t>जहां</t>
  </si>
  <si>
    <t>के बाद</t>
  </si>
  <si>
    <t>वापस</t>
  </si>
  <si>
    <t>थोड़ा</t>
  </si>
  <si>
    <t>केवल</t>
  </si>
  <si>
    <t>दौर</t>
  </si>
  <si>
    <t>आदमी</t>
  </si>
  <si>
    <t>वर्ष</t>
  </si>
  <si>
    <t>आया</t>
  </si>
  <si>
    <t>शो</t>
  </si>
  <si>
    <t>हर</t>
  </si>
  <si>
    <t>अच्छा</t>
  </si>
  <si>
    <t>मुझे</t>
  </si>
  <si>
    <t>दे</t>
  </si>
  <si>
    <t>हमारे</t>
  </si>
  <si>
    <t>नीचे</t>
  </si>
  <si>
    <t>नाम</t>
  </si>
  <si>
    <t>बहुत</t>
  </si>
  <si>
    <t>के माध्यम से</t>
  </si>
  <si>
    <t>बस</t>
  </si>
  <si>
    <t>फार्म</t>
  </si>
  <si>
    <t>वाक्य</t>
  </si>
  <si>
    <t>महान</t>
  </si>
  <si>
    <t>लगता है</t>
  </si>
  <si>
    <t>कहना</t>
  </si>
  <si>
    <t>मदद</t>
  </si>
  <si>
    <t>कम</t>
  </si>
  <si>
    <t>रेखा</t>
  </si>
  <si>
    <t>अलग</t>
  </si>
  <si>
    <t>बारी</t>
  </si>
  <si>
    <t>कारण</t>
  </si>
  <si>
    <t>ज्यादा</t>
  </si>
  <si>
    <t>मतलब</t>
  </si>
  <si>
    <t>पहले</t>
  </si>
  <si>
    <t>चाल</t>
  </si>
  <si>
    <t>सही</t>
  </si>
  <si>
    <t>लड़का</t>
  </si>
  <si>
    <t>पुराना</t>
  </si>
  <si>
    <t>वही</t>
  </si>
  <si>
    <t>सब</t>
  </si>
  <si>
    <t>वहाँ</t>
  </si>
  <si>
    <t>जब</t>
  </si>
  <si>
    <t>ऊपर</t>
  </si>
  <si>
    <t>उपयोग</t>
  </si>
  <si>
    <t>अपने</t>
  </si>
  <si>
    <t>रास्ता</t>
  </si>
  <si>
    <t>के बारे में</t>
  </si>
  <si>
    <t>कई</t>
  </si>
  <si>
    <t>तो</t>
  </si>
  <si>
    <t>उन्हें</t>
  </si>
  <si>
    <t>लिखना</t>
  </si>
  <si>
    <t>इन</t>
  </si>
  <si>
    <t>लंबे समय तक</t>
  </si>
  <si>
    <t>बात</t>
  </si>
  <si>
    <t>देखना</t>
  </si>
  <si>
    <t>उसे</t>
  </si>
  <si>
    <t>दो</t>
  </si>
  <si>
    <t>देखो</t>
  </si>
  <si>
    <t>अधिक</t>
  </si>
  <si>
    <t>दिन</t>
  </si>
  <si>
    <t>सकता है</t>
  </si>
  <si>
    <t>जाना</t>
  </si>
  <si>
    <t>आ</t>
  </si>
  <si>
    <t>किया</t>
  </si>
  <si>
    <t>संख्या</t>
  </si>
  <si>
    <t>ध्वनि</t>
  </si>
  <si>
    <t>नहीं</t>
  </si>
  <si>
    <t>सबसे</t>
  </si>
  <si>
    <t>लोग</t>
  </si>
  <si>
    <t>मेरे</t>
  </si>
  <si>
    <t>पता</t>
  </si>
  <si>
    <t>पानी</t>
  </si>
  <si>
    <t>कॉल</t>
  </si>
  <si>
    <t>कौन</t>
  </si>
  <si>
    <t>मई</t>
  </si>
  <si>
    <t>पक्ष</t>
  </si>
  <si>
    <t>गया</t>
  </si>
  <si>
    <t>अब</t>
  </si>
  <si>
    <t>सिर</t>
  </si>
  <si>
    <t>खड़े</t>
  </si>
  <si>
    <t>खुद</t>
  </si>
  <si>
    <t>पेज</t>
  </si>
  <si>
    <t>देश</t>
  </si>
  <si>
    <t>पाया</t>
  </si>
  <si>
    <t>जवाब</t>
  </si>
  <si>
    <t>स्कूल</t>
  </si>
  <si>
    <t>बढ़ने</t>
  </si>
  <si>
    <t>अध्ययन</t>
  </si>
  <si>
    <t>अब तक</t>
  </si>
  <si>
    <t>सीखना</t>
  </si>
  <si>
    <t>संयंत्र</t>
  </si>
  <si>
    <t>कवर</t>
  </si>
  <si>
    <t>भोजन</t>
  </si>
  <si>
    <t>सूरज</t>
  </si>
  <si>
    <t>चार</t>
  </si>
  <si>
    <t>के बीच</t>
  </si>
  <si>
    <t>राज्य</t>
  </si>
  <si>
    <t>रखना</t>
  </si>
  <si>
    <t>आंख</t>
  </si>
  <si>
    <t>कभी नहीं</t>
  </si>
  <si>
    <t>पिछले</t>
  </si>
  <si>
    <t>चलो</t>
  </si>
  <si>
    <t>सोचा</t>
  </si>
  <si>
    <t>शहर</t>
  </si>
  <si>
    <t>पेड़</t>
  </si>
  <si>
    <t>पार</t>
  </si>
  <si>
    <t>खेत</t>
  </si>
  <si>
    <t>कठिन</t>
  </si>
  <si>
    <t>शुरुआत</t>
  </si>
  <si>
    <t>हो सकता है</t>
  </si>
  <si>
    <t>कहानी</t>
  </si>
  <si>
    <t>देखा</t>
  </si>
  <si>
    <t>दूर</t>
  </si>
  <si>
    <t>समुद्र</t>
  </si>
  <si>
    <t>आकर्षित</t>
  </si>
  <si>
    <t>छोड़ा</t>
  </si>
  <si>
    <t>देर से</t>
  </si>
  <si>
    <t>चलाने</t>
  </si>
  <si>
    <t>ऐसा नहीं</t>
  </si>
  <si>
    <t>जबकि</t>
  </si>
  <si>
    <t>प्रेस</t>
  </si>
  <si>
    <t>करीब</t>
  </si>
  <si>
    <t>रात</t>
  </si>
  <si>
    <t>असली</t>
  </si>
  <si>
    <t>जीवन</t>
  </si>
  <si>
    <t>उत्तर</t>
  </si>
  <si>
    <t>किताब</t>
  </si>
  <si>
    <t>ले</t>
  </si>
  <si>
    <t>ले लिया</t>
  </si>
  <si>
    <t>विज्ञान</t>
  </si>
  <si>
    <t>खाने</t>
  </si>
  <si>
    <t>कमरे</t>
  </si>
  <si>
    <t>दोस्त</t>
  </si>
  <si>
    <t>शुरू हुआ</t>
  </si>
  <si>
    <t>विचार</t>
  </si>
  <si>
    <t>मछली</t>
  </si>
  <si>
    <t>पहाड़</t>
  </si>
  <si>
    <t>रोक</t>
  </si>
  <si>
    <t>एक बार</t>
  </si>
  <si>
    <t>आधार</t>
  </si>
  <si>
    <t>सुनना</t>
  </si>
  <si>
    <t>घोड़ा</t>
  </si>
  <si>
    <t>कटौती</t>
  </si>
  <si>
    <t>यकीन</t>
  </si>
  <si>
    <t>घड़ी</t>
  </si>
  <si>
    <t>रंग</t>
  </si>
  <si>
    <t>चेहरा</t>
  </si>
  <si>
    <t>लकड़ी</t>
  </si>
  <si>
    <t>मुख्य</t>
  </si>
  <si>
    <t>खुला</t>
  </si>
  <si>
    <t>प्रतीत</t>
  </si>
  <si>
    <t>एक साथ</t>
  </si>
  <si>
    <t>अगला</t>
  </si>
  <si>
    <t>सफेद</t>
  </si>
  <si>
    <t>बच्चों</t>
  </si>
  <si>
    <t>प्रारंभ करना</t>
  </si>
  <si>
    <t>मिला</t>
  </si>
  <si>
    <t>चलना</t>
  </si>
  <si>
    <t>उदाहरण</t>
  </si>
  <si>
    <t>आसानी</t>
  </si>
  <si>
    <t>कागज</t>
  </si>
  <si>
    <t>समूह</t>
  </si>
  <si>
    <t>सदैव</t>
  </si>
  <si>
    <t>संगीत</t>
  </si>
  <si>
    <t>उन</t>
  </si>
  <si>
    <t>दोनों</t>
  </si>
  <si>
    <t>मार्क</t>
  </si>
  <si>
    <t>अक्सर</t>
  </si>
  <si>
    <t>पत्र</t>
  </si>
  <si>
    <t>जब तक</t>
  </si>
  <si>
    <t>मील</t>
  </si>
  <si>
    <t>नदी</t>
  </si>
  <si>
    <t>कार</t>
  </si>
  <si>
    <t>पैर</t>
  </si>
  <si>
    <t>देखभाल</t>
  </si>
  <si>
    <t>दूसरा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</si>
</sst>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rgb="FF222222"/>
      <name val="&quot;Noto Sans&quot;"/>
    </font>
    <font>
      <b/>
      <color theme="1"/>
      <name val="Arial"/>
    </font>
    <font>
      <sz val="12.0"/>
      <color rgb="FF222222"/>
      <name val="&quot;Noto Sans&quot;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ont="1">
      <alignment horizontal="left"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</row>
    <row r="2">
      <c r="A2" s="3" t="s">
        <v>2</v>
      </c>
      <c r="B2" s="4" t="str">
        <f>IFERROR(__xludf.DUMMYFUNCTION("GOOGLETRANSLATE(A2,""hi"",""en"")"),"As")</f>
        <v>As</v>
      </c>
    </row>
    <row r="3">
      <c r="A3" s="3" t="s">
        <v>3</v>
      </c>
      <c r="B3" s="4" t="str">
        <f>IFERROR(__xludf.DUMMYFUNCTION("GOOGLETRANSLATE(A3,""hi"",""en"")"),"I")</f>
        <v>I</v>
      </c>
    </row>
    <row r="4">
      <c r="A4" s="3" t="s">
        <v>4</v>
      </c>
      <c r="B4" s="4" t="str">
        <f>IFERROR(__xludf.DUMMYFUNCTION("GOOGLETRANSLATE(A4,""hi"",""en"")"),"His")</f>
        <v>His</v>
      </c>
    </row>
    <row r="5">
      <c r="A5" s="3" t="s">
        <v>5</v>
      </c>
      <c r="B5" s="4" t="str">
        <f>IFERROR(__xludf.DUMMYFUNCTION("GOOGLETRANSLATE(A5,""hi"",""en"")"),"That")</f>
        <v>That</v>
      </c>
    </row>
    <row r="6">
      <c r="A6" s="3" t="s">
        <v>6</v>
      </c>
      <c r="B6" s="4" t="str">
        <f>IFERROR(__xludf.DUMMYFUNCTION("GOOGLETRANSLATE(A6,""hi"",""en"")"),"He")</f>
        <v>He</v>
      </c>
    </row>
    <row r="7">
      <c r="A7" s="3" t="s">
        <v>7</v>
      </c>
      <c r="B7" s="4" t="str">
        <f>IFERROR(__xludf.DUMMYFUNCTION("GOOGLETRANSLATE(A7,""hi"",""en"")"),"Was")</f>
        <v>Was</v>
      </c>
    </row>
    <row r="8">
      <c r="A8" s="3" t="s">
        <v>8</v>
      </c>
      <c r="B8" s="4" t="str">
        <f>IFERROR(__xludf.DUMMYFUNCTION("GOOGLETRANSLATE(A8,""hi"",""en"")"),"For")</f>
        <v>For</v>
      </c>
    </row>
    <row r="9">
      <c r="A9" s="3" t="s">
        <v>9</v>
      </c>
      <c r="B9" s="4" t="str">
        <f>IFERROR(__xludf.DUMMYFUNCTION("GOOGLETRANSLATE(A9,""hi"",""en"")"),"Feather")</f>
        <v>Feather</v>
      </c>
    </row>
    <row r="10">
      <c r="A10" s="3" t="s">
        <v>10</v>
      </c>
      <c r="B10" s="4" t="str">
        <f>IFERROR(__xludf.DUMMYFUNCTION("GOOGLETRANSLATE(A10,""hi"",""en"")"),"Huh")</f>
        <v>Huh</v>
      </c>
    </row>
    <row r="11">
      <c r="A11" s="3" t="s">
        <v>11</v>
      </c>
      <c r="B11" s="4" t="str">
        <f>IFERROR(__xludf.DUMMYFUNCTION("GOOGLETRANSLATE(A11,""hi"",""en"")"),"with")</f>
        <v>with</v>
      </c>
    </row>
    <row r="12">
      <c r="A12" s="3" t="s">
        <v>12</v>
      </c>
      <c r="B12" s="4" t="str">
        <f>IFERROR(__xludf.DUMMYFUNCTION("GOOGLETRANSLATE(A12,""hi"",""en"")"),"They")</f>
        <v>They</v>
      </c>
    </row>
    <row r="13">
      <c r="A13" s="3" t="s">
        <v>13</v>
      </c>
      <c r="B13" s="4" t="str">
        <f>IFERROR(__xludf.DUMMYFUNCTION("GOOGLETRANSLATE(A13,""hi"",""en"")"),"Be")</f>
        <v>Be</v>
      </c>
    </row>
    <row r="14">
      <c r="A14" s="3" t="s">
        <v>9</v>
      </c>
      <c r="B14" s="4" t="str">
        <f>IFERROR(__xludf.DUMMYFUNCTION("GOOGLETRANSLATE(A14,""hi"",""en"")"),"Feather")</f>
        <v>Feather</v>
      </c>
    </row>
    <row r="15">
      <c r="A15" s="3" t="s">
        <v>14</v>
      </c>
      <c r="B15" s="4" t="str">
        <f>IFERROR(__xludf.DUMMYFUNCTION("GOOGLETRANSLATE(A15,""hi"",""en"")"),"One")</f>
        <v>One</v>
      </c>
    </row>
    <row r="16">
      <c r="A16" s="3" t="s">
        <v>15</v>
      </c>
      <c r="B16" s="4" t="str">
        <f>IFERROR(__xludf.DUMMYFUNCTION("GOOGLETRANSLATE(A16,""hi"",""en"")"),"Is")</f>
        <v>Is</v>
      </c>
    </row>
    <row r="17">
      <c r="A17" s="3" t="s">
        <v>16</v>
      </c>
      <c r="B17" s="4" t="str">
        <f>IFERROR(__xludf.DUMMYFUNCTION("GOOGLETRANSLATE(A17,""hi"",""en"")"),"This")</f>
        <v>This</v>
      </c>
    </row>
    <row r="18">
      <c r="A18" s="3" t="s">
        <v>17</v>
      </c>
      <c r="B18" s="4" t="str">
        <f>IFERROR(__xludf.DUMMYFUNCTION("GOOGLETRANSLATE(A18,""hi"",""en"")"),"From")</f>
        <v>From</v>
      </c>
    </row>
    <row r="19">
      <c r="A19" s="3" t="s">
        <v>18</v>
      </c>
      <c r="B19" s="4" t="str">
        <f>IFERROR(__xludf.DUMMYFUNCTION("GOOGLETRANSLATE(A19,""hi"",""en"")"),"By")</f>
        <v>By</v>
      </c>
    </row>
    <row r="20">
      <c r="A20" s="3" t="s">
        <v>19</v>
      </c>
      <c r="B20" s="4" t="str">
        <f>IFERROR(__xludf.DUMMYFUNCTION("GOOGLETRANSLATE(A20,""hi"",""en"")"),"Hot")</f>
        <v>Hot</v>
      </c>
    </row>
    <row r="21">
      <c r="A21" s="3" t="s">
        <v>20</v>
      </c>
      <c r="B21" s="4" t="str">
        <f>IFERROR(__xludf.DUMMYFUNCTION("GOOGLETRANSLATE(A21,""hi"",""en"")"),"word")</f>
        <v>word</v>
      </c>
    </row>
    <row r="22">
      <c r="A22" s="3" t="s">
        <v>21</v>
      </c>
      <c r="B22" s="4" t="str">
        <f>IFERROR(__xludf.DUMMYFUNCTION("GOOGLETRANSLATE(A22,""hi"",""en"")"),"But")</f>
        <v>But</v>
      </c>
    </row>
    <row r="23">
      <c r="A23" s="3" t="s">
        <v>22</v>
      </c>
      <c r="B23" s="4" t="str">
        <f>IFERROR(__xludf.DUMMYFUNCTION("GOOGLETRANSLATE(A23,""hi"",""en"")"),"What")</f>
        <v>What</v>
      </c>
    </row>
    <row r="24">
      <c r="A24" s="3" t="s">
        <v>23</v>
      </c>
      <c r="B24" s="4" t="str">
        <f>IFERROR(__xludf.DUMMYFUNCTION("GOOGLETRANSLATE(A24,""hi"",""en"")"),"Some")</f>
        <v>Some</v>
      </c>
    </row>
    <row r="25">
      <c r="A25" s="3" t="s">
        <v>15</v>
      </c>
      <c r="B25" s="4" t="str">
        <f>IFERROR(__xludf.DUMMYFUNCTION("GOOGLETRANSLATE(A25,""hi"",""en"")"),"Is")</f>
        <v>Is</v>
      </c>
    </row>
    <row r="26">
      <c r="A26" s="3" t="s">
        <v>24</v>
      </c>
      <c r="B26" s="4" t="str">
        <f>IFERROR(__xludf.DUMMYFUNCTION("GOOGLETRANSLATE(A26,""hi"",""en"")"),"This")</f>
        <v>This</v>
      </c>
    </row>
    <row r="27">
      <c r="A27" s="3" t="s">
        <v>25</v>
      </c>
      <c r="B27" s="4" t="str">
        <f>IFERROR(__xludf.DUMMYFUNCTION("GOOGLETRANSLATE(A27,""hi"",""en"")"),"You")</f>
        <v>You</v>
      </c>
    </row>
    <row r="28">
      <c r="A28" s="3" t="s">
        <v>26</v>
      </c>
      <c r="B28" s="4" t="str">
        <f>IFERROR(__xludf.DUMMYFUNCTION("GOOGLETRANSLATE(A28,""hi"",""en"")"),"Or")</f>
        <v>Or</v>
      </c>
    </row>
    <row r="29">
      <c r="A29" s="3" t="s">
        <v>7</v>
      </c>
      <c r="B29" s="4" t="str">
        <f>IFERROR(__xludf.DUMMYFUNCTION("GOOGLETRANSLATE(A29,""hi"",""en"")"),"Was")</f>
        <v>Was</v>
      </c>
    </row>
    <row r="30">
      <c r="A30" s="3" t="s">
        <v>27</v>
      </c>
      <c r="B30" s="4" t="str">
        <f>IFERROR(__xludf.DUMMYFUNCTION("GOOGLETRANSLATE(A30,""hi"",""en"")"),"Of")</f>
        <v>Of</v>
      </c>
    </row>
    <row r="31">
      <c r="A31" s="3" t="s">
        <v>28</v>
      </c>
      <c r="B31" s="4" t="str">
        <f>IFERROR(__xludf.DUMMYFUNCTION("GOOGLETRANSLATE(A31,""hi"",""en"")"),"till")</f>
        <v>till</v>
      </c>
    </row>
    <row r="32">
      <c r="A32" s="3" t="s">
        <v>29</v>
      </c>
      <c r="B32" s="4" t="str">
        <f>IFERROR(__xludf.DUMMYFUNCTION("GOOGLETRANSLATE(A32,""hi"",""en"")"),"And")</f>
        <v>And</v>
      </c>
    </row>
    <row r="33">
      <c r="A33" s="3" t="s">
        <v>14</v>
      </c>
      <c r="B33" s="4" t="str">
        <f>IFERROR(__xludf.DUMMYFUNCTION("GOOGLETRANSLATE(A33,""hi"",""en"")"),"One")</f>
        <v>One</v>
      </c>
    </row>
    <row r="34">
      <c r="A34" s="3" t="s">
        <v>30</v>
      </c>
      <c r="B34" s="4" t="str">
        <f>IFERROR(__xludf.DUMMYFUNCTION("GOOGLETRANSLATE(A34,""hi"",""en"")"),"In")</f>
        <v>In</v>
      </c>
    </row>
    <row r="35">
      <c r="A35" s="3" t="s">
        <v>31</v>
      </c>
      <c r="B35" s="4" t="str">
        <f>IFERROR(__xludf.DUMMYFUNCTION("GOOGLETRANSLATE(A35,""hi"",""en"")"),"we")</f>
        <v>we</v>
      </c>
    </row>
    <row r="36">
      <c r="A36" s="3" t="s">
        <v>32</v>
      </c>
      <c r="B36" s="4" t="str">
        <f>IFERROR(__xludf.DUMMYFUNCTION("GOOGLETRANSLATE(A36,""hi"",""en"")"),"can do")</f>
        <v>can do</v>
      </c>
    </row>
    <row r="37">
      <c r="A37" s="3" t="s">
        <v>33</v>
      </c>
      <c r="B37" s="4" t="str">
        <f>IFERROR(__xludf.DUMMYFUNCTION("GOOGLETRANSLATE(A37,""hi"",""en"")"),"Outside")</f>
        <v>Outside</v>
      </c>
    </row>
    <row r="38">
      <c r="A38" s="3" t="s">
        <v>34</v>
      </c>
      <c r="B38" s="4" t="str">
        <f>IFERROR(__xludf.DUMMYFUNCTION("GOOGLETRANSLATE(A38,""hi"",""en"")"),"other")</f>
        <v>other</v>
      </c>
    </row>
    <row r="39">
      <c r="A39" s="3" t="s">
        <v>35</v>
      </c>
      <c r="B39" s="4" t="str">
        <f>IFERROR(__xludf.DUMMYFUNCTION("GOOGLETRANSLATE(A39,""hi"",""en"")"),"Were")</f>
        <v>Were</v>
      </c>
    </row>
    <row r="40">
      <c r="A40" s="3" t="s">
        <v>36</v>
      </c>
      <c r="B40" s="4" t="str">
        <f>IFERROR(__xludf.DUMMYFUNCTION("GOOGLETRANSLATE(A40,""hi"",""en"")"),"that")</f>
        <v>that</v>
      </c>
    </row>
    <row r="41">
      <c r="A41" s="3" t="s">
        <v>37</v>
      </c>
      <c r="B41" s="4" t="str">
        <f>IFERROR(__xludf.DUMMYFUNCTION("GOOGLETRANSLATE(A41,""hi"",""en"")"),"do")</f>
        <v>do</v>
      </c>
    </row>
    <row r="42">
      <c r="A42" s="3" t="s">
        <v>38</v>
      </c>
      <c r="B42" s="4" t="str">
        <f>IFERROR(__xludf.DUMMYFUNCTION("GOOGLETRANSLATE(A42,""hi"",""en"")"),"Their")</f>
        <v>Their</v>
      </c>
    </row>
    <row r="43">
      <c r="A43" s="3" t="s">
        <v>39</v>
      </c>
      <c r="B43" s="4" t="str">
        <f>IFERROR(__xludf.DUMMYFUNCTION("GOOGLETRANSLATE(A43,""hi"",""en"")"),"Time")</f>
        <v>Time</v>
      </c>
    </row>
    <row r="44">
      <c r="A44" s="3" t="s">
        <v>40</v>
      </c>
      <c r="B44" s="4" t="str">
        <f>IFERROR(__xludf.DUMMYFUNCTION("GOOGLETRANSLATE(A44,""hi"",""en"")"),"if")</f>
        <v>if</v>
      </c>
    </row>
    <row r="45">
      <c r="A45" s="3" t="s">
        <v>41</v>
      </c>
      <c r="B45" s="4" t="str">
        <f>IFERROR(__xludf.DUMMYFUNCTION("GOOGLETRANSLATE(A45,""hi"",""en"")"),"Will happen")</f>
        <v>Will happen</v>
      </c>
    </row>
    <row r="46">
      <c r="A46" s="3" t="s">
        <v>42</v>
      </c>
      <c r="B46" s="4" t="str">
        <f>IFERROR(__xludf.DUMMYFUNCTION("GOOGLETRANSLATE(A46,""hi"",""en"")"),"How")</f>
        <v>How</v>
      </c>
    </row>
    <row r="47">
      <c r="A47" s="3" t="s">
        <v>43</v>
      </c>
      <c r="B47" s="4" t="str">
        <f>IFERROR(__xludf.DUMMYFUNCTION("GOOGLETRANSLATE(A47,""hi"",""en"")"),"said")</f>
        <v>said</v>
      </c>
    </row>
    <row r="48">
      <c r="A48" s="3" t="s">
        <v>14</v>
      </c>
      <c r="B48" s="4" t="str">
        <f>IFERROR(__xludf.DUMMYFUNCTION("GOOGLETRANSLATE(A48,""hi"",""en"")"),"One")</f>
        <v>One</v>
      </c>
    </row>
    <row r="49">
      <c r="A49" s="3" t="s">
        <v>44</v>
      </c>
      <c r="B49" s="4" t="str">
        <f>IFERROR(__xludf.DUMMYFUNCTION("GOOGLETRANSLATE(A49,""hi"",""en"")"),"each")</f>
        <v>each</v>
      </c>
    </row>
    <row r="50">
      <c r="A50" s="3" t="s">
        <v>45</v>
      </c>
      <c r="B50" s="4" t="str">
        <f>IFERROR(__xludf.DUMMYFUNCTION("GOOGLETRANSLATE(A50,""hi"",""en"")"),"Tell")</f>
        <v>Tell</v>
      </c>
    </row>
    <row r="51">
      <c r="A51" s="3" t="s">
        <v>46</v>
      </c>
      <c r="B51" s="4" t="str">
        <f>IFERROR(__xludf.DUMMYFUNCTION("GOOGLETRANSLATE(A51,""hi"",""en"")"),"Does")</f>
        <v>Does</v>
      </c>
    </row>
    <row r="52">
      <c r="A52" s="3" t="s">
        <v>47</v>
      </c>
      <c r="B52" s="4" t="str">
        <f>IFERROR(__xludf.DUMMYFUNCTION("GOOGLETRANSLATE(A52,""hi"",""en"")"),"Set")</f>
        <v>Set</v>
      </c>
    </row>
    <row r="53">
      <c r="A53" s="3" t="s">
        <v>48</v>
      </c>
      <c r="B53" s="4" t="str">
        <f>IFERROR(__xludf.DUMMYFUNCTION("GOOGLETRANSLATE(A53,""hi"",""en"")"),"three")</f>
        <v>three</v>
      </c>
    </row>
    <row r="54">
      <c r="A54" s="3" t="s">
        <v>49</v>
      </c>
      <c r="B54" s="4" t="str">
        <f>IFERROR(__xludf.DUMMYFUNCTION("GOOGLETRANSLATE(A54,""hi"",""en"")"),"Want to")</f>
        <v>Want to</v>
      </c>
    </row>
    <row r="55">
      <c r="A55" s="3" t="s">
        <v>50</v>
      </c>
      <c r="B55" s="4" t="str">
        <f>IFERROR(__xludf.DUMMYFUNCTION("GOOGLETRANSLATE(A55,""hi"",""en"")"),"air")</f>
        <v>air</v>
      </c>
    </row>
    <row r="56">
      <c r="A56" s="3" t="s">
        <v>51</v>
      </c>
      <c r="B56" s="4" t="str">
        <f>IFERROR(__xludf.DUMMYFUNCTION("GOOGLETRANSLATE(A56,""hi"",""en"")"),"properly")</f>
        <v>properly</v>
      </c>
    </row>
    <row r="57">
      <c r="A57" s="3" t="s">
        <v>52</v>
      </c>
      <c r="B57" s="4" t="str">
        <f>IFERROR(__xludf.DUMMYFUNCTION("GOOGLETRANSLATE(A57,""hi"",""en"")"),"Too")</f>
        <v>Too</v>
      </c>
    </row>
    <row r="58">
      <c r="A58" s="3" t="s">
        <v>53</v>
      </c>
      <c r="B58" s="4" t="str">
        <f>IFERROR(__xludf.DUMMYFUNCTION("GOOGLETRANSLATE(A58,""hi"",""en"")"),"Play")</f>
        <v>Play</v>
      </c>
    </row>
    <row r="59">
      <c r="A59" s="3" t="s">
        <v>54</v>
      </c>
      <c r="B59" s="4" t="str">
        <f>IFERROR(__xludf.DUMMYFUNCTION("GOOGLETRANSLATE(A59,""hi"",""en"")"),"Small")</f>
        <v>Small</v>
      </c>
    </row>
    <row r="60">
      <c r="A60" s="3" t="s">
        <v>55</v>
      </c>
      <c r="B60" s="4" t="str">
        <f>IFERROR(__xludf.DUMMYFUNCTION("GOOGLETRANSLATE(A60,""hi"",""en"")"),"Ending")</f>
        <v>Ending</v>
      </c>
    </row>
    <row r="61">
      <c r="A61" s="3" t="s">
        <v>56</v>
      </c>
      <c r="B61" s="4" t="str">
        <f>IFERROR(__xludf.DUMMYFUNCTION("GOOGLETRANSLATE(A61,""hi"",""en"")"),"Branch")</f>
        <v>Branch</v>
      </c>
    </row>
    <row r="62">
      <c r="A62" s="3" t="s">
        <v>57</v>
      </c>
      <c r="B62" s="4" t="str">
        <f>IFERROR(__xludf.DUMMYFUNCTION("GOOGLETRANSLATE(A62,""hi"",""en"")"),"House")</f>
        <v>House</v>
      </c>
    </row>
    <row r="63">
      <c r="A63" s="3" t="s">
        <v>58</v>
      </c>
      <c r="B63" s="4" t="str">
        <f>IFERROR(__xludf.DUMMYFUNCTION("GOOGLETRANSLATE(A63,""hi"",""en"")"),"Read")</f>
        <v>Read</v>
      </c>
    </row>
    <row r="64">
      <c r="A64" s="3" t="s">
        <v>59</v>
      </c>
      <c r="B64" s="4" t="str">
        <f>IFERROR(__xludf.DUMMYFUNCTION("GOOGLETRANSLATE(A64,""hi"",""en"")"),"Hand")</f>
        <v>Hand</v>
      </c>
    </row>
    <row r="65">
      <c r="A65" s="3" t="s">
        <v>60</v>
      </c>
      <c r="B65" s="4" t="str">
        <f>IFERROR(__xludf.DUMMYFUNCTION("GOOGLETRANSLATE(A65,""hi"",""en"")"),"Port")</f>
        <v>Port</v>
      </c>
    </row>
    <row r="66">
      <c r="A66" s="3" t="s">
        <v>61</v>
      </c>
      <c r="B66" s="4" t="str">
        <f>IFERROR(__xludf.DUMMYFUNCTION("GOOGLETRANSLATE(A66,""hi"",""en"")"),"Big")</f>
        <v>Big</v>
      </c>
    </row>
    <row r="67">
      <c r="A67" s="3" t="s">
        <v>62</v>
      </c>
      <c r="B67" s="4" t="str">
        <f>IFERROR(__xludf.DUMMYFUNCTION("GOOGLETRANSLATE(A67,""hi"",""en"")"),"Magic")</f>
        <v>Magic</v>
      </c>
    </row>
    <row r="68">
      <c r="A68" s="3" t="s">
        <v>63</v>
      </c>
      <c r="B68" s="4" t="str">
        <f>IFERROR(__xludf.DUMMYFUNCTION("GOOGLETRANSLATE(A68,""hi"",""en"")"),"Joint")</f>
        <v>Joint</v>
      </c>
    </row>
    <row r="69">
      <c r="A69" s="3" t="s">
        <v>64</v>
      </c>
      <c r="B69" s="4" t="str">
        <f>IFERROR(__xludf.DUMMYFUNCTION("GOOGLETRANSLATE(A69,""hi"",""en"")"),"Even more")</f>
        <v>Even more</v>
      </c>
    </row>
    <row r="70">
      <c r="A70" s="3" t="s">
        <v>65</v>
      </c>
      <c r="B70" s="4" t="str">
        <f>IFERROR(__xludf.DUMMYFUNCTION("GOOGLETRANSLATE(A70,""hi"",""en"")"),"Earth")</f>
        <v>Earth</v>
      </c>
    </row>
    <row r="71">
      <c r="A71" s="3" t="s">
        <v>66</v>
      </c>
      <c r="B71" s="4" t="str">
        <f>IFERROR(__xludf.DUMMYFUNCTION("GOOGLETRANSLATE(A71,""hi"",""en"")"),"Here")</f>
        <v>Here</v>
      </c>
    </row>
    <row r="72">
      <c r="A72" s="3" t="s">
        <v>67</v>
      </c>
      <c r="B72" s="4" t="str">
        <f>IFERROR(__xludf.DUMMYFUNCTION("GOOGLETRANSLATE(A72,""hi"",""en"")"),"needed")</f>
        <v>needed</v>
      </c>
    </row>
    <row r="73">
      <c r="A73" s="3" t="s">
        <v>61</v>
      </c>
      <c r="B73" s="4" t="str">
        <f>IFERROR(__xludf.DUMMYFUNCTION("GOOGLETRANSLATE(A73,""hi"",""en"")"),"Big")</f>
        <v>Big</v>
      </c>
    </row>
    <row r="74">
      <c r="A74" s="3" t="s">
        <v>68</v>
      </c>
      <c r="B74" s="4" t="str">
        <f>IFERROR(__xludf.DUMMYFUNCTION("GOOGLETRANSLATE(A74,""hi"",""en"")"),"High")</f>
        <v>High</v>
      </c>
    </row>
    <row r="75">
      <c r="A75" s="3" t="s">
        <v>69</v>
      </c>
      <c r="B75" s="4" t="str">
        <f>IFERROR(__xludf.DUMMYFUNCTION("GOOGLETRANSLATE(A75,""hi"",""en"")"),"Like this")</f>
        <v>Like this</v>
      </c>
    </row>
    <row r="76">
      <c r="A76" s="3" t="s">
        <v>70</v>
      </c>
      <c r="B76" s="4" t="str">
        <f>IFERROR(__xludf.DUMMYFUNCTION("GOOGLETRANSLATE(A76,""hi"",""en"")"),"Follow")</f>
        <v>Follow</v>
      </c>
    </row>
    <row r="77">
      <c r="A77" s="3" t="s">
        <v>71</v>
      </c>
      <c r="B77" s="4" t="str">
        <f>IFERROR(__xludf.DUMMYFUNCTION("GOOGLETRANSLATE(A77,""hi"",""en"")"),"Act")</f>
        <v>Act</v>
      </c>
    </row>
    <row r="78">
      <c r="A78" s="3" t="s">
        <v>72</v>
      </c>
      <c r="B78" s="4" t="str">
        <f>IFERROR(__xludf.DUMMYFUNCTION("GOOGLETRANSLATE(A78,""hi"",""en"")"),"Why")</f>
        <v>Why</v>
      </c>
    </row>
    <row r="79">
      <c r="A79" s="3" t="s">
        <v>73</v>
      </c>
      <c r="B79" s="4" t="str">
        <f>IFERROR(__xludf.DUMMYFUNCTION("GOOGLETRANSLATE(A79,""hi"",""en"")"),"Ask")</f>
        <v>Ask</v>
      </c>
    </row>
    <row r="80">
      <c r="A80" s="3" t="s">
        <v>74</v>
      </c>
      <c r="B80" s="4" t="str">
        <f>IFERROR(__xludf.DUMMYFUNCTION("GOOGLETRANSLATE(A80,""hi"",""en"")"),"Men")</f>
        <v>Men</v>
      </c>
    </row>
    <row r="81">
      <c r="A81" s="3" t="s">
        <v>75</v>
      </c>
      <c r="B81" s="4" t="str">
        <f>IFERROR(__xludf.DUMMYFUNCTION("GOOGLETRANSLATE(A81,""hi"",""en"")"),"Change")</f>
        <v>Change</v>
      </c>
    </row>
    <row r="82">
      <c r="A82" s="3" t="s">
        <v>76</v>
      </c>
      <c r="B82" s="4" t="str">
        <f>IFERROR(__xludf.DUMMYFUNCTION("GOOGLETRANSLATE(A82,""hi"",""en"")"),"Gone")</f>
        <v>Gone</v>
      </c>
    </row>
    <row r="83">
      <c r="A83" s="3" t="s">
        <v>77</v>
      </c>
      <c r="B83" s="4" t="str">
        <f>IFERROR(__xludf.DUMMYFUNCTION("GOOGLETRANSLATE(A83,""hi"",""en"")"),"Light")</f>
        <v>Light</v>
      </c>
    </row>
    <row r="84">
      <c r="A84" s="3" t="s">
        <v>78</v>
      </c>
      <c r="B84" s="4" t="str">
        <f>IFERROR(__xludf.DUMMYFUNCTION("GOOGLETRANSLATE(A84,""hi"",""en"")"),"Like")</f>
        <v>Like</v>
      </c>
    </row>
    <row r="85">
      <c r="A85" s="3" t="s">
        <v>79</v>
      </c>
      <c r="B85" s="4" t="str">
        <f>IFERROR(__xludf.DUMMYFUNCTION("GOOGLETRANSLATE(A85,""hi"",""en"")"),"Close")</f>
        <v>Close</v>
      </c>
    </row>
    <row r="86">
      <c r="A86" s="3" t="s">
        <v>80</v>
      </c>
      <c r="B86" s="4" t="str">
        <f>IFERROR(__xludf.DUMMYFUNCTION("GOOGLETRANSLATE(A86,""hi"",""en"")"),"Need")</f>
        <v>Need</v>
      </c>
    </row>
    <row r="87">
      <c r="A87" s="3" t="s">
        <v>57</v>
      </c>
      <c r="B87" s="4" t="str">
        <f>IFERROR(__xludf.DUMMYFUNCTION("GOOGLETRANSLATE(A87,""hi"",""en"")"),"House")</f>
        <v>House</v>
      </c>
    </row>
    <row r="88">
      <c r="A88" s="3" t="s">
        <v>81</v>
      </c>
      <c r="B88" s="4" t="str">
        <f>IFERROR(__xludf.DUMMYFUNCTION("GOOGLETRANSLATE(A88,""hi"",""en"")"),"Photo")</f>
        <v>Photo</v>
      </c>
    </row>
    <row r="89">
      <c r="A89" s="3" t="s">
        <v>82</v>
      </c>
      <c r="B89" s="4" t="str">
        <f>IFERROR(__xludf.DUMMYFUNCTION("GOOGLETRANSLATE(A89,""hi"",""en"")"),"Try")</f>
        <v>Try</v>
      </c>
    </row>
    <row r="90">
      <c r="A90" s="3" t="s">
        <v>83</v>
      </c>
      <c r="B90" s="4" t="str">
        <f>IFERROR(__xludf.DUMMYFUNCTION("GOOGLETRANSLATE(A90,""hi"",""en"")"),"Us")</f>
        <v>Us</v>
      </c>
    </row>
    <row r="91">
      <c r="A91" s="3" t="s">
        <v>84</v>
      </c>
      <c r="B91" s="4" t="str">
        <f>IFERROR(__xludf.DUMMYFUNCTION("GOOGLETRANSLATE(A91,""hi"",""en"")"),"Then")</f>
        <v>Then</v>
      </c>
    </row>
    <row r="92">
      <c r="A92" s="3" t="s">
        <v>85</v>
      </c>
      <c r="B92" s="4" t="str">
        <f>IFERROR(__xludf.DUMMYFUNCTION("GOOGLETRANSLATE(A92,""hi"",""en"")"),"Animal")</f>
        <v>Animal</v>
      </c>
    </row>
    <row r="93">
      <c r="A93" s="3" t="s">
        <v>86</v>
      </c>
      <c r="B93" s="4" t="str">
        <f>IFERROR(__xludf.DUMMYFUNCTION("GOOGLETRANSLATE(A93,""hi"",""en"")"),"Point")</f>
        <v>Point</v>
      </c>
    </row>
    <row r="94">
      <c r="A94" s="3" t="s">
        <v>87</v>
      </c>
      <c r="B94" s="4" t="str">
        <f>IFERROR(__xludf.DUMMYFUNCTION("GOOGLETRANSLATE(A94,""hi"",""en"")"),"Mother")</f>
        <v>Mother</v>
      </c>
    </row>
    <row r="95">
      <c r="A95" s="3" t="s">
        <v>88</v>
      </c>
      <c r="B95" s="4" t="str">
        <f>IFERROR(__xludf.DUMMYFUNCTION("GOOGLETRANSLATE(A95,""hi"",""en"")"),"World")</f>
        <v>World</v>
      </c>
    </row>
    <row r="96">
      <c r="A96" s="3" t="s">
        <v>89</v>
      </c>
      <c r="B96" s="4" t="str">
        <f>IFERROR(__xludf.DUMMYFUNCTION("GOOGLETRANSLATE(A96,""hi"",""en"")"),"Close")</f>
        <v>Close</v>
      </c>
    </row>
    <row r="97">
      <c r="A97" s="3" t="s">
        <v>90</v>
      </c>
      <c r="B97" s="4" t="str">
        <f>IFERROR(__xludf.DUMMYFUNCTION("GOOGLETRANSLATE(A97,""hi"",""en"")"),"Make")</f>
        <v>Make</v>
      </c>
    </row>
    <row r="98">
      <c r="A98" s="3" t="s">
        <v>91</v>
      </c>
      <c r="B98" s="4" t="str">
        <f>IFERROR(__xludf.DUMMYFUNCTION("GOOGLETRANSLATE(A98,""hi"",""en"")"),"Self")</f>
        <v>Self</v>
      </c>
    </row>
    <row r="99">
      <c r="A99" s="3" t="s">
        <v>92</v>
      </c>
      <c r="B99" s="4" t="str">
        <f>IFERROR(__xludf.DUMMYFUNCTION("GOOGLETRANSLATE(A99,""hi"",""en"")"),"Earth")</f>
        <v>Earth</v>
      </c>
    </row>
    <row r="100">
      <c r="A100" s="3" t="s">
        <v>93</v>
      </c>
      <c r="B100" s="4" t="str">
        <f>IFERROR(__xludf.DUMMYFUNCTION("GOOGLETRANSLATE(A100,""hi"",""en"")"),"Father")</f>
        <v>Father</v>
      </c>
    </row>
    <row r="101">
      <c r="A101" s="3" t="s">
        <v>94</v>
      </c>
      <c r="B101" s="4" t="str">
        <f>IFERROR(__xludf.DUMMYFUNCTION("GOOGLETRANSLATE(A101,""hi"",""en"")"),"any")</f>
        <v>any</v>
      </c>
    </row>
    <row r="102">
      <c r="A102" s="3" t="s">
        <v>95</v>
      </c>
      <c r="B102" s="4" t="str">
        <f>IFERROR(__xludf.DUMMYFUNCTION("GOOGLETRANSLATE(A102,""hi"",""en"")"),"New")</f>
        <v>New</v>
      </c>
    </row>
    <row r="103">
      <c r="A103" s="3" t="s">
        <v>96</v>
      </c>
      <c r="B103" s="4" t="str">
        <f>IFERROR(__xludf.DUMMYFUNCTION("GOOGLETRANSLATE(A103,""hi"",""en"")"),"Work")</f>
        <v>Work</v>
      </c>
    </row>
    <row r="104">
      <c r="A104" s="3" t="s">
        <v>97</v>
      </c>
      <c r="B104" s="4" t="str">
        <f>IFERROR(__xludf.DUMMYFUNCTION("GOOGLETRANSLATE(A104,""hi"",""en"")"),"Part")</f>
        <v>Part</v>
      </c>
    </row>
    <row r="105">
      <c r="A105" s="3" t="s">
        <v>98</v>
      </c>
      <c r="B105" s="4" t="str">
        <f>IFERROR(__xludf.DUMMYFUNCTION("GOOGLETRANSLATE(A105,""hi"",""en"")"),"to take")</f>
        <v>to take</v>
      </c>
    </row>
    <row r="106">
      <c r="A106" s="3" t="s">
        <v>99</v>
      </c>
      <c r="B106" s="4" t="str">
        <f>IFERROR(__xludf.DUMMYFUNCTION("GOOGLETRANSLATE(A106,""hi"",""en"")"),"Received")</f>
        <v>Received</v>
      </c>
    </row>
    <row r="107">
      <c r="A107" s="3" t="s">
        <v>100</v>
      </c>
      <c r="B107" s="4" t="str">
        <f>IFERROR(__xludf.DUMMYFUNCTION("GOOGLETRANSLATE(A107,""hi"",""en"")"),"Place")</f>
        <v>Place</v>
      </c>
    </row>
    <row r="108">
      <c r="A108" s="3" t="s">
        <v>101</v>
      </c>
      <c r="B108" s="4" t="str">
        <f>IFERROR(__xludf.DUMMYFUNCTION("GOOGLETRANSLATE(A108,""hi"",""en"")"),"Built")</f>
        <v>Built</v>
      </c>
    </row>
    <row r="109">
      <c r="A109" s="3" t="s">
        <v>102</v>
      </c>
      <c r="B109" s="4" t="str">
        <f>IFERROR(__xludf.DUMMYFUNCTION("GOOGLETRANSLATE(A109,""hi"",""en"")"),"Live")</f>
        <v>Live</v>
      </c>
    </row>
    <row r="110">
      <c r="A110" s="3" t="s">
        <v>103</v>
      </c>
      <c r="B110" s="4" t="str">
        <f>IFERROR(__xludf.DUMMYFUNCTION("GOOGLETRANSLATE(A110,""hi"",""en"")"),"Where")</f>
        <v>Where</v>
      </c>
    </row>
    <row r="111">
      <c r="A111" s="3" t="s">
        <v>104</v>
      </c>
      <c r="B111" s="4" t="str">
        <f>IFERROR(__xludf.DUMMYFUNCTION("GOOGLETRANSLATE(A111,""hi"",""en"")"),"after")</f>
        <v>after</v>
      </c>
    </row>
    <row r="112">
      <c r="A112" s="3" t="s">
        <v>105</v>
      </c>
      <c r="B112" s="4" t="str">
        <f>IFERROR(__xludf.DUMMYFUNCTION("GOOGLETRANSLATE(A112,""hi"",""en"")"),"Back")</f>
        <v>Back</v>
      </c>
    </row>
    <row r="113">
      <c r="A113" s="3" t="s">
        <v>106</v>
      </c>
      <c r="B113" s="4" t="str">
        <f>IFERROR(__xludf.DUMMYFUNCTION("GOOGLETRANSLATE(A113,""hi"",""en"")"),"Some")</f>
        <v>Some</v>
      </c>
    </row>
    <row r="114">
      <c r="A114" s="3" t="s">
        <v>107</v>
      </c>
      <c r="B114" s="4" t="str">
        <f>IFERROR(__xludf.DUMMYFUNCTION("GOOGLETRANSLATE(A114,""hi"",""en"")"),"In college")</f>
        <v>In college</v>
      </c>
    </row>
    <row r="115">
      <c r="A115" s="3" t="s">
        <v>108</v>
      </c>
      <c r="B115" s="4" t="str">
        <f>IFERROR(__xludf.DUMMYFUNCTION("GOOGLETRANSLATE(A115,""hi"",""en"")"),"Round")</f>
        <v>Round</v>
      </c>
    </row>
    <row r="116">
      <c r="A116" s="3" t="s">
        <v>109</v>
      </c>
      <c r="B116" s="4" t="str">
        <f>IFERROR(__xludf.DUMMYFUNCTION("GOOGLETRANSLATE(A116,""hi"",""en"")"),"man")</f>
        <v>man</v>
      </c>
    </row>
    <row r="117">
      <c r="A117" s="3" t="s">
        <v>110</v>
      </c>
      <c r="B117" s="4" t="str">
        <f>IFERROR(__xludf.DUMMYFUNCTION("GOOGLETRANSLATE(A117,""hi"",""en"")"),"Year")</f>
        <v>Year</v>
      </c>
    </row>
    <row r="118">
      <c r="A118" s="3" t="s">
        <v>111</v>
      </c>
      <c r="B118" s="4" t="str">
        <f>IFERROR(__xludf.DUMMYFUNCTION("GOOGLETRANSLATE(A118,""hi"",""en"")"),"Came")</f>
        <v>Came</v>
      </c>
    </row>
    <row r="119">
      <c r="A119" s="3" t="s">
        <v>112</v>
      </c>
      <c r="B119" s="4" t="str">
        <f>IFERROR(__xludf.DUMMYFUNCTION("GOOGLETRANSLATE(A119,""hi"",""en"")"),"Show")</f>
        <v>Show</v>
      </c>
    </row>
    <row r="120">
      <c r="A120" s="3" t="s">
        <v>113</v>
      </c>
      <c r="B120" s="4" t="str">
        <f>IFERROR(__xludf.DUMMYFUNCTION("GOOGLETRANSLATE(A120,""hi"",""en"")"),"Each")</f>
        <v>Each</v>
      </c>
    </row>
    <row r="121">
      <c r="A121" s="3" t="s">
        <v>114</v>
      </c>
      <c r="B121" s="4" t="str">
        <f>IFERROR(__xludf.DUMMYFUNCTION("GOOGLETRANSLATE(A121,""hi"",""en"")"),"Good")</f>
        <v>Good</v>
      </c>
    </row>
    <row r="122">
      <c r="A122" s="3" t="s">
        <v>115</v>
      </c>
      <c r="B122" s="4" t="str">
        <f>IFERROR(__xludf.DUMMYFUNCTION("GOOGLETRANSLATE(A122,""hi"",""en"")"),"Me")</f>
        <v>Me</v>
      </c>
    </row>
    <row r="123">
      <c r="A123" s="3" t="s">
        <v>116</v>
      </c>
      <c r="B123" s="4" t="str">
        <f>IFERROR(__xludf.DUMMYFUNCTION("GOOGLETRANSLATE(A123,""hi"",""en"")"),"Give")</f>
        <v>Give</v>
      </c>
    </row>
    <row r="124">
      <c r="A124" s="3" t="s">
        <v>117</v>
      </c>
      <c r="B124" s="4" t="str">
        <f>IFERROR(__xludf.DUMMYFUNCTION("GOOGLETRANSLATE(A124,""hi"",""en"")"),"our")</f>
        <v>our</v>
      </c>
    </row>
    <row r="125">
      <c r="A125" s="3" t="s">
        <v>118</v>
      </c>
      <c r="B125" s="4" t="str">
        <f>IFERROR(__xludf.DUMMYFUNCTION("GOOGLETRANSLATE(A125,""hi"",""en"")"),"Down")</f>
        <v>Down</v>
      </c>
    </row>
    <row r="126">
      <c r="A126" s="3" t="s">
        <v>119</v>
      </c>
      <c r="B126" s="4" t="str">
        <f>IFERROR(__xludf.DUMMYFUNCTION("GOOGLETRANSLATE(A126,""hi"",""en"")"),"Name")</f>
        <v>Name</v>
      </c>
    </row>
    <row r="127">
      <c r="A127" s="3" t="s">
        <v>120</v>
      </c>
      <c r="B127" s="4" t="str">
        <f>IFERROR(__xludf.DUMMYFUNCTION("GOOGLETRANSLATE(A127,""hi"",""en"")"),"very")</f>
        <v>very</v>
      </c>
    </row>
    <row r="128">
      <c r="A128" s="3" t="s">
        <v>121</v>
      </c>
      <c r="B128" s="4" t="str">
        <f>IFERROR(__xludf.DUMMYFUNCTION("GOOGLETRANSLATE(A128,""hi"",""en"")"),"Through")</f>
        <v>Through</v>
      </c>
    </row>
    <row r="129">
      <c r="A129" s="3" t="s">
        <v>122</v>
      </c>
      <c r="B129" s="4" t="str">
        <f>IFERROR(__xludf.DUMMYFUNCTION("GOOGLETRANSLATE(A129,""hi"",""en"")"),"Enough")</f>
        <v>Enough</v>
      </c>
    </row>
    <row r="130">
      <c r="A130" s="3" t="s">
        <v>123</v>
      </c>
      <c r="B130" s="4" t="str">
        <f>IFERROR(__xludf.DUMMYFUNCTION("GOOGLETRANSLATE(A130,""hi"",""en"")"),"Form")</f>
        <v>Form</v>
      </c>
    </row>
    <row r="131">
      <c r="A131" s="3" t="s">
        <v>124</v>
      </c>
      <c r="B131" s="4" t="str">
        <f>IFERROR(__xludf.DUMMYFUNCTION("GOOGLETRANSLATE(A131,""hi"",""en"")"),"Sentence")</f>
        <v>Sentence</v>
      </c>
    </row>
    <row r="132">
      <c r="A132" s="3" t="s">
        <v>125</v>
      </c>
      <c r="B132" s="4" t="str">
        <f>IFERROR(__xludf.DUMMYFUNCTION("GOOGLETRANSLATE(A132,""hi"",""en"")"),"Great")</f>
        <v>Great</v>
      </c>
    </row>
    <row r="133">
      <c r="A133" s="3" t="s">
        <v>126</v>
      </c>
      <c r="B133" s="4" t="str">
        <f>IFERROR(__xludf.DUMMYFUNCTION("GOOGLETRANSLATE(A133,""hi"",""en"")"),"Seems like")</f>
        <v>Seems like</v>
      </c>
    </row>
    <row r="134">
      <c r="A134" s="3" t="s">
        <v>127</v>
      </c>
      <c r="B134" s="4" t="str">
        <f>IFERROR(__xludf.DUMMYFUNCTION("GOOGLETRANSLATE(A134,""hi"",""en"")"),"Tell")</f>
        <v>Tell</v>
      </c>
    </row>
    <row r="135">
      <c r="A135" s="3" t="s">
        <v>128</v>
      </c>
      <c r="B135" s="4" t="str">
        <f>IFERROR(__xludf.DUMMYFUNCTION("GOOGLETRANSLATE(A135,""hi"",""en"")"),"Help")</f>
        <v>Help</v>
      </c>
    </row>
    <row r="136">
      <c r="A136" s="3" t="s">
        <v>129</v>
      </c>
      <c r="B136" s="4" t="str">
        <f>IFERROR(__xludf.DUMMYFUNCTION("GOOGLETRANSLATE(A136,""hi"",""en"")"),"Low")</f>
        <v>Low</v>
      </c>
    </row>
    <row r="137">
      <c r="A137" s="3" t="s">
        <v>130</v>
      </c>
      <c r="B137" s="4" t="str">
        <f>IFERROR(__xludf.DUMMYFUNCTION("GOOGLETRANSLATE(A137,""hi"",""en"")"),"Line")</f>
        <v>Line</v>
      </c>
    </row>
    <row r="138">
      <c r="A138" s="3" t="s">
        <v>131</v>
      </c>
      <c r="B138" s="4" t="str">
        <f>IFERROR(__xludf.DUMMYFUNCTION("GOOGLETRANSLATE(A138,""hi"",""en"")"),"Separate")</f>
        <v>Separate</v>
      </c>
    </row>
    <row r="139">
      <c r="A139" s="3" t="s">
        <v>132</v>
      </c>
      <c r="B139" s="4" t="str">
        <f>IFERROR(__xludf.DUMMYFUNCTION("GOOGLETRANSLATE(A139,""hi"",""en"")"),"Turn")</f>
        <v>Turn</v>
      </c>
    </row>
    <row r="140">
      <c r="A140" s="3" t="s">
        <v>133</v>
      </c>
      <c r="B140" s="4" t="str">
        <f>IFERROR(__xludf.DUMMYFUNCTION("GOOGLETRANSLATE(A140,""hi"",""en"")"),"reason")</f>
        <v>reason</v>
      </c>
    </row>
    <row r="141">
      <c r="A141" s="3" t="s">
        <v>134</v>
      </c>
      <c r="B141" s="4" t="str">
        <f>IFERROR(__xludf.DUMMYFUNCTION("GOOGLETRANSLATE(A141,""hi"",""en"")"),"More")</f>
        <v>More</v>
      </c>
    </row>
    <row r="142">
      <c r="A142" s="3" t="s">
        <v>135</v>
      </c>
      <c r="B142" s="4" t="str">
        <f>IFERROR(__xludf.DUMMYFUNCTION("GOOGLETRANSLATE(A142,""hi"",""en"")"),"Meaning")</f>
        <v>Meaning</v>
      </c>
    </row>
    <row r="143">
      <c r="A143" s="3" t="s">
        <v>136</v>
      </c>
      <c r="B143" s="4" t="str">
        <f>IFERROR(__xludf.DUMMYFUNCTION("GOOGLETRANSLATE(A143,""hi"",""en"")"),"Earlier")</f>
        <v>Earlier</v>
      </c>
    </row>
    <row r="144">
      <c r="A144" s="3" t="s">
        <v>137</v>
      </c>
      <c r="B144" s="4" t="str">
        <f>IFERROR(__xludf.DUMMYFUNCTION("GOOGLETRANSLATE(A144,""hi"",""en"")"),"Speed")</f>
        <v>Speed</v>
      </c>
    </row>
    <row r="145">
      <c r="A145" s="3" t="s">
        <v>138</v>
      </c>
      <c r="B145" s="4" t="str">
        <f>IFERROR(__xludf.DUMMYFUNCTION("GOOGLETRANSLATE(A145,""hi"",""en"")"),"Correct")</f>
        <v>Correct</v>
      </c>
    </row>
    <row r="146">
      <c r="A146" s="3" t="s">
        <v>139</v>
      </c>
      <c r="B146" s="4" t="str">
        <f>IFERROR(__xludf.DUMMYFUNCTION("GOOGLETRANSLATE(A146,""hi"",""en"")"),"Boy")</f>
        <v>Boy</v>
      </c>
    </row>
    <row r="147">
      <c r="A147" s="3" t="s">
        <v>140</v>
      </c>
      <c r="B147" s="4" t="str">
        <f>IFERROR(__xludf.DUMMYFUNCTION("GOOGLETRANSLATE(A147,""hi"",""en"")"),"old")</f>
        <v>old</v>
      </c>
    </row>
    <row r="148">
      <c r="A148" s="3" t="s">
        <v>52</v>
      </c>
      <c r="B148" s="4" t="str">
        <f>IFERROR(__xludf.DUMMYFUNCTION("GOOGLETRANSLATE(A148,""hi"",""en"")"),"Too")</f>
        <v>Too</v>
      </c>
    </row>
    <row r="149">
      <c r="A149" s="3" t="s">
        <v>141</v>
      </c>
      <c r="B149" s="4" t="str">
        <f>IFERROR(__xludf.DUMMYFUNCTION("GOOGLETRANSLATE(A149,""hi"",""en"")"),"Same")</f>
        <v>Same</v>
      </c>
    </row>
    <row r="150">
      <c r="A150" s="3" t="s">
        <v>6</v>
      </c>
      <c r="B150" s="4" t="str">
        <f>IFERROR(__xludf.DUMMYFUNCTION("GOOGLETRANSLATE(A150,""hi"",""en"")"),"He")</f>
        <v>He</v>
      </c>
    </row>
    <row r="151">
      <c r="A151" s="3" t="s">
        <v>142</v>
      </c>
      <c r="B151" s="4" t="str">
        <f>IFERROR(__xludf.DUMMYFUNCTION("GOOGLETRANSLATE(A151,""hi"",""en"")"),"All")</f>
        <v>All</v>
      </c>
    </row>
    <row r="152">
      <c r="A152" s="3" t="s">
        <v>143</v>
      </c>
      <c r="B152" s="4" t="str">
        <f>IFERROR(__xludf.DUMMYFUNCTION("GOOGLETRANSLATE(A152,""hi"",""en"")"),"There")</f>
        <v>There</v>
      </c>
    </row>
    <row r="153">
      <c r="A153" s="3" t="s">
        <v>144</v>
      </c>
      <c r="B153" s="4" t="str">
        <f>IFERROR(__xludf.DUMMYFUNCTION("GOOGLETRANSLATE(A153,""hi"",""en"")"),"When")</f>
        <v>When</v>
      </c>
    </row>
    <row r="154">
      <c r="A154" s="3" t="s">
        <v>145</v>
      </c>
      <c r="B154" s="4" t="str">
        <f>IFERROR(__xludf.DUMMYFUNCTION("GOOGLETRANSLATE(A154,""hi"",""en"")"),"up")</f>
        <v>up</v>
      </c>
    </row>
    <row r="155">
      <c r="A155" s="3" t="s">
        <v>146</v>
      </c>
      <c r="B155" s="4" t="str">
        <f>IFERROR(__xludf.DUMMYFUNCTION("GOOGLETRANSLATE(A155,""hi"",""en"")"),"Use")</f>
        <v>Use</v>
      </c>
    </row>
    <row r="156">
      <c r="A156" s="3" t="s">
        <v>147</v>
      </c>
      <c r="B156" s="4" t="str">
        <f>IFERROR(__xludf.DUMMYFUNCTION("GOOGLETRANSLATE(A156,""hi"",""en"")"),"Our")</f>
        <v>Our</v>
      </c>
    </row>
    <row r="157">
      <c r="A157" s="3" t="s">
        <v>148</v>
      </c>
      <c r="B157" s="4" t="str">
        <f>IFERROR(__xludf.DUMMYFUNCTION("GOOGLETRANSLATE(A157,""hi"",""en"")"),"Way")</f>
        <v>Way</v>
      </c>
    </row>
    <row r="158">
      <c r="A158" s="3" t="s">
        <v>149</v>
      </c>
      <c r="B158" s="4" t="str">
        <f>IFERROR(__xludf.DUMMYFUNCTION("GOOGLETRANSLATE(A158,""hi"",""en"")"),"About this")</f>
        <v>About this</v>
      </c>
    </row>
    <row r="159">
      <c r="A159" s="3" t="s">
        <v>150</v>
      </c>
      <c r="B159" s="4" t="str">
        <f>IFERROR(__xludf.DUMMYFUNCTION("GOOGLETRANSLATE(A159,""hi"",""en"")"),"Many")</f>
        <v>Many</v>
      </c>
    </row>
    <row r="160">
      <c r="A160" s="3" t="s">
        <v>151</v>
      </c>
      <c r="B160" s="4" t="str">
        <f>IFERROR(__xludf.DUMMYFUNCTION("GOOGLETRANSLATE(A160,""hi"",""en"")"),"So")</f>
        <v>So</v>
      </c>
    </row>
    <row r="161">
      <c r="A161" s="3" t="s">
        <v>152</v>
      </c>
      <c r="B161" s="4" t="str">
        <f>IFERROR(__xludf.DUMMYFUNCTION("GOOGLETRANSLATE(A161,""hi"",""en"")"),"Them")</f>
        <v>Them</v>
      </c>
    </row>
    <row r="162">
      <c r="A162" s="3" t="s">
        <v>153</v>
      </c>
      <c r="B162" s="4" t="str">
        <f>IFERROR(__xludf.DUMMYFUNCTION("GOOGLETRANSLATE(A162,""hi"",""en"")"),"Write")</f>
        <v>Write</v>
      </c>
    </row>
    <row r="163">
      <c r="A163" s="3" t="s">
        <v>41</v>
      </c>
      <c r="B163" s="4" t="str">
        <f>IFERROR(__xludf.DUMMYFUNCTION("GOOGLETRANSLATE(A163,""hi"",""en"")"),"Will happen")</f>
        <v>Will happen</v>
      </c>
    </row>
    <row r="164">
      <c r="A164" s="3" t="s">
        <v>2</v>
      </c>
      <c r="B164" s="4" t="str">
        <f>IFERROR(__xludf.DUMMYFUNCTION("GOOGLETRANSLATE(A164,""hi"",""en"")"),"As")</f>
        <v>As</v>
      </c>
    </row>
    <row r="165">
      <c r="A165" s="3" t="s">
        <v>151</v>
      </c>
      <c r="B165" s="4" t="str">
        <f>IFERROR(__xludf.DUMMYFUNCTION("GOOGLETRANSLATE(A165,""hi"",""en"")"),"So")</f>
        <v>So</v>
      </c>
    </row>
    <row r="166">
      <c r="A166" s="3" t="s">
        <v>154</v>
      </c>
      <c r="B166" s="4" t="str">
        <f>IFERROR(__xludf.DUMMYFUNCTION("GOOGLETRANSLATE(A166,""hi"",""en"")"),"In")</f>
        <v>In</v>
      </c>
    </row>
    <row r="167">
      <c r="A167" s="3" t="s">
        <v>4</v>
      </c>
      <c r="B167" s="4" t="str">
        <f>IFERROR(__xludf.DUMMYFUNCTION("GOOGLETRANSLATE(A167,""hi"",""en"")"),"His")</f>
        <v>His</v>
      </c>
    </row>
    <row r="168">
      <c r="A168" s="3" t="s">
        <v>155</v>
      </c>
      <c r="B168" s="4" t="str">
        <f>IFERROR(__xludf.DUMMYFUNCTION("GOOGLETRANSLATE(A168,""hi"",""en"")"),"for a long time")</f>
        <v>for a long time</v>
      </c>
    </row>
    <row r="169">
      <c r="A169" s="3" t="s">
        <v>37</v>
      </c>
      <c r="B169" s="4" t="str">
        <f>IFERROR(__xludf.DUMMYFUNCTION("GOOGLETRANSLATE(A169,""hi"",""en"")"),"do")</f>
        <v>do</v>
      </c>
    </row>
    <row r="170">
      <c r="A170" s="3" t="s">
        <v>156</v>
      </c>
      <c r="B170" s="4" t="str">
        <f>IFERROR(__xludf.DUMMYFUNCTION("GOOGLETRANSLATE(A170,""hi"",""en"")"),"Thing")</f>
        <v>Thing</v>
      </c>
    </row>
    <row r="171">
      <c r="A171" s="3" t="s">
        <v>157</v>
      </c>
      <c r="B171" s="4" t="str">
        <f>IFERROR(__xludf.DUMMYFUNCTION("GOOGLETRANSLATE(A171,""hi"",""en"")"),"Look")</f>
        <v>Look</v>
      </c>
    </row>
    <row r="172">
      <c r="A172" s="3" t="s">
        <v>158</v>
      </c>
      <c r="B172" s="4" t="str">
        <f>IFERROR(__xludf.DUMMYFUNCTION("GOOGLETRANSLATE(A172,""hi"",""en"")"),"Him")</f>
        <v>Him</v>
      </c>
    </row>
    <row r="173">
      <c r="A173" s="3" t="s">
        <v>159</v>
      </c>
      <c r="B173" s="4" t="str">
        <f>IFERROR(__xludf.DUMMYFUNCTION("GOOGLETRANSLATE(A173,""hi"",""en"")"),"two")</f>
        <v>two</v>
      </c>
    </row>
    <row r="174">
      <c r="A174" s="3" t="s">
        <v>15</v>
      </c>
      <c r="B174" s="4" t="str">
        <f>IFERROR(__xludf.DUMMYFUNCTION("GOOGLETRANSLATE(A174,""hi"",""en"")"),"Is")</f>
        <v>Is</v>
      </c>
    </row>
    <row r="175">
      <c r="A175" s="3" t="s">
        <v>160</v>
      </c>
      <c r="B175" s="4" t="str">
        <f>IFERROR(__xludf.DUMMYFUNCTION("GOOGLETRANSLATE(A175,""hi"",""en"")"),"See")</f>
        <v>See</v>
      </c>
    </row>
    <row r="176">
      <c r="A176" s="3" t="s">
        <v>161</v>
      </c>
      <c r="B176" s="4" t="str">
        <f>IFERROR(__xludf.DUMMYFUNCTION("GOOGLETRANSLATE(A176,""hi"",""en"")"),"more")</f>
        <v>more</v>
      </c>
    </row>
    <row r="177">
      <c r="A177" s="3" t="s">
        <v>162</v>
      </c>
      <c r="B177" s="4" t="str">
        <f>IFERROR(__xludf.DUMMYFUNCTION("GOOGLETRANSLATE(A177,""hi"",""en"")"),"Day")</f>
        <v>Day</v>
      </c>
    </row>
    <row r="178">
      <c r="A178" s="3" t="s">
        <v>163</v>
      </c>
      <c r="B178" s="4" t="str">
        <f>IFERROR(__xludf.DUMMYFUNCTION("GOOGLETRANSLATE(A178,""hi"",""en"")"),"Can")</f>
        <v>Can</v>
      </c>
    </row>
    <row r="179">
      <c r="A179" s="3" t="s">
        <v>164</v>
      </c>
      <c r="B179" s="4" t="str">
        <f>IFERROR(__xludf.DUMMYFUNCTION("GOOGLETRANSLATE(A179,""hi"",""en"")"),"Go")</f>
        <v>Go</v>
      </c>
    </row>
    <row r="180">
      <c r="A180" s="3" t="s">
        <v>165</v>
      </c>
      <c r="B180" s="4" t="str">
        <f>IFERROR(__xludf.DUMMYFUNCTION("GOOGLETRANSLATE(A180,""hi"",""en"")"),"Come")</f>
        <v>Come</v>
      </c>
    </row>
    <row r="181">
      <c r="A181" s="3" t="s">
        <v>166</v>
      </c>
      <c r="B181" s="4" t="str">
        <f>IFERROR(__xludf.DUMMYFUNCTION("GOOGLETRANSLATE(A181,""hi"",""en"")"),"did")</f>
        <v>did</v>
      </c>
    </row>
    <row r="182">
      <c r="A182" s="3" t="s">
        <v>167</v>
      </c>
      <c r="B182" s="4" t="str">
        <f>IFERROR(__xludf.DUMMYFUNCTION("GOOGLETRANSLATE(A182,""hi"",""en"")"),"Number")</f>
        <v>Number</v>
      </c>
    </row>
    <row r="183">
      <c r="A183" s="3" t="s">
        <v>168</v>
      </c>
      <c r="B183" s="4" t="str">
        <f>IFERROR(__xludf.DUMMYFUNCTION("GOOGLETRANSLATE(A183,""hi"",""en"")"),"Sound")</f>
        <v>Sound</v>
      </c>
    </row>
    <row r="184">
      <c r="A184" s="3" t="s">
        <v>169</v>
      </c>
      <c r="B184" s="4" t="str">
        <f>IFERROR(__xludf.DUMMYFUNCTION("GOOGLETRANSLATE(A184,""hi"",""en"")"),"No")</f>
        <v>No</v>
      </c>
    </row>
    <row r="185">
      <c r="A185" s="3" t="s">
        <v>170</v>
      </c>
      <c r="B185" s="4" t="str">
        <f>IFERROR(__xludf.DUMMYFUNCTION("GOOGLETRANSLATE(A185,""hi"",""en"")"),"To all")</f>
        <v>To all</v>
      </c>
    </row>
    <row r="186">
      <c r="A186" s="3" t="s">
        <v>171</v>
      </c>
      <c r="B186" s="4" t="str">
        <f>IFERROR(__xludf.DUMMYFUNCTION("GOOGLETRANSLATE(A186,""hi"",""en"")"),"People")</f>
        <v>People</v>
      </c>
    </row>
    <row r="187">
      <c r="A187" s="3" t="s">
        <v>172</v>
      </c>
      <c r="B187" s="4" t="str">
        <f>IFERROR(__xludf.DUMMYFUNCTION("GOOGLETRANSLATE(A187,""hi"",""en"")"),"My")</f>
        <v>My</v>
      </c>
    </row>
    <row r="188">
      <c r="A188" s="3" t="s">
        <v>161</v>
      </c>
      <c r="B188" s="4" t="str">
        <f>IFERROR(__xludf.DUMMYFUNCTION("GOOGLETRANSLATE(A188,""hi"",""en"")"),"more")</f>
        <v>more</v>
      </c>
    </row>
    <row r="189">
      <c r="A189" s="3" t="s">
        <v>173</v>
      </c>
      <c r="B189" s="4" t="str">
        <f>IFERROR(__xludf.DUMMYFUNCTION("GOOGLETRANSLATE(A189,""hi"",""en"")"),"Know")</f>
        <v>Know</v>
      </c>
    </row>
    <row r="190">
      <c r="A190" s="3" t="s">
        <v>174</v>
      </c>
      <c r="B190" s="4" t="str">
        <f>IFERROR(__xludf.DUMMYFUNCTION("GOOGLETRANSLATE(A190,""hi"",""en"")"),"Water")</f>
        <v>Water</v>
      </c>
    </row>
    <row r="191">
      <c r="A191" s="3" t="s">
        <v>17</v>
      </c>
      <c r="B191" s="4" t="str">
        <f>IFERROR(__xludf.DUMMYFUNCTION("GOOGLETRANSLATE(A191,""hi"",""en"")"),"From")</f>
        <v>From</v>
      </c>
    </row>
    <row r="192">
      <c r="A192" s="3" t="s">
        <v>175</v>
      </c>
      <c r="B192" s="4" t="str">
        <f>IFERROR(__xludf.DUMMYFUNCTION("GOOGLETRANSLATE(A192,""hi"",""en"")"),"Call")</f>
        <v>Call</v>
      </c>
    </row>
    <row r="193">
      <c r="A193" s="3" t="s">
        <v>136</v>
      </c>
      <c r="B193" s="4" t="str">
        <f>IFERROR(__xludf.DUMMYFUNCTION("GOOGLETRANSLATE(A193,""hi"",""en"")"),"Earlier")</f>
        <v>Earlier</v>
      </c>
    </row>
    <row r="194">
      <c r="A194" s="3" t="s">
        <v>176</v>
      </c>
      <c r="B194" s="4" t="str">
        <f>IFERROR(__xludf.DUMMYFUNCTION("GOOGLETRANSLATE(A194,""hi"",""en"")"),"Who")</f>
        <v>Who</v>
      </c>
    </row>
    <row r="195">
      <c r="A195" s="3" t="s">
        <v>177</v>
      </c>
      <c r="B195" s="4" t="str">
        <f>IFERROR(__xludf.DUMMYFUNCTION("GOOGLETRANSLATE(A195,""hi"",""en"")"),"May")</f>
        <v>May</v>
      </c>
    </row>
    <row r="196">
      <c r="A196" s="3" t="s">
        <v>118</v>
      </c>
      <c r="B196" s="4" t="str">
        <f>IFERROR(__xludf.DUMMYFUNCTION("GOOGLETRANSLATE(A196,""hi"",""en"")"),"Down")</f>
        <v>Down</v>
      </c>
    </row>
    <row r="197">
      <c r="A197" s="3" t="s">
        <v>178</v>
      </c>
      <c r="B197" s="4" t="str">
        <f>IFERROR(__xludf.DUMMYFUNCTION("GOOGLETRANSLATE(A197,""hi"",""en"")"),"Party")</f>
        <v>Party</v>
      </c>
    </row>
    <row r="198">
      <c r="A198" s="3" t="s">
        <v>179</v>
      </c>
      <c r="B198" s="4" t="str">
        <f>IFERROR(__xludf.DUMMYFUNCTION("GOOGLETRANSLATE(A198,""hi"",""en"")"),"Gaya")</f>
        <v>Gaya</v>
      </c>
    </row>
    <row r="199">
      <c r="A199" s="3" t="s">
        <v>180</v>
      </c>
      <c r="B199" s="4" t="str">
        <f>IFERROR(__xludf.DUMMYFUNCTION("GOOGLETRANSLATE(A199,""hi"",""en"")"),"Now")</f>
        <v>Now</v>
      </c>
    </row>
    <row r="200">
      <c r="A200" s="3" t="s">
        <v>126</v>
      </c>
      <c r="B200" s="4" t="str">
        <f>IFERROR(__xludf.DUMMYFUNCTION("GOOGLETRANSLATE(A200,""hi"",""en"")"),"Seems like")</f>
        <v>Seems like</v>
      </c>
    </row>
    <row r="201">
      <c r="A201" s="3" t="s">
        <v>181</v>
      </c>
      <c r="B201" s="4" t="str">
        <f>IFERROR(__xludf.DUMMYFUNCTION("GOOGLETRANSLATE(A201,""hi"",""en"")"),"Head")</f>
        <v>Head</v>
      </c>
    </row>
    <row r="202">
      <c r="A202" s="3" t="s">
        <v>182</v>
      </c>
      <c r="B202" s="4" t="str">
        <f>IFERROR(__xludf.DUMMYFUNCTION("GOOGLETRANSLATE(A202,""hi"",""en"")"),"Stand")</f>
        <v>Stand</v>
      </c>
    </row>
    <row r="203">
      <c r="A203" s="3" t="s">
        <v>183</v>
      </c>
      <c r="B203" s="4" t="str">
        <f>IFERROR(__xludf.DUMMYFUNCTION("GOOGLETRANSLATE(A203,""hi"",""en"")"),"Self")</f>
        <v>Self</v>
      </c>
    </row>
    <row r="204">
      <c r="A204" s="3" t="s">
        <v>184</v>
      </c>
      <c r="B204" s="4" t="str">
        <f>IFERROR(__xludf.DUMMYFUNCTION("GOOGLETRANSLATE(A204,""hi"",""en"")"),"Page")</f>
        <v>Page</v>
      </c>
    </row>
    <row r="205">
      <c r="A205" s="3" t="s">
        <v>67</v>
      </c>
      <c r="B205" s="4" t="str">
        <f>IFERROR(__xludf.DUMMYFUNCTION("GOOGLETRANSLATE(A205,""hi"",""en"")"),"needed")</f>
        <v>needed</v>
      </c>
    </row>
    <row r="206">
      <c r="A206" s="3" t="s">
        <v>185</v>
      </c>
      <c r="B206" s="4" t="str">
        <f>IFERROR(__xludf.DUMMYFUNCTION("GOOGLETRANSLATE(A206,""hi"",""en"")"),"Country")</f>
        <v>Country</v>
      </c>
    </row>
    <row r="207">
      <c r="A207" s="3" t="s">
        <v>186</v>
      </c>
      <c r="B207" s="4" t="str">
        <f>IFERROR(__xludf.DUMMYFUNCTION("GOOGLETRANSLATE(A207,""hi"",""en"")"),"Found")</f>
        <v>Found</v>
      </c>
    </row>
    <row r="208">
      <c r="A208" s="3" t="s">
        <v>187</v>
      </c>
      <c r="B208" s="4" t="str">
        <f>IFERROR(__xludf.DUMMYFUNCTION("GOOGLETRANSLATE(A208,""hi"",""en"")"),"Answer")</f>
        <v>Answer</v>
      </c>
    </row>
    <row r="209">
      <c r="A209" s="3" t="s">
        <v>188</v>
      </c>
      <c r="B209" s="4" t="str">
        <f>IFERROR(__xludf.DUMMYFUNCTION("GOOGLETRANSLATE(A209,""hi"",""en"")"),"School")</f>
        <v>School</v>
      </c>
    </row>
    <row r="210">
      <c r="A210" s="3" t="s">
        <v>189</v>
      </c>
      <c r="B210" s="4" t="str">
        <f>IFERROR(__xludf.DUMMYFUNCTION("GOOGLETRANSLATE(A210,""hi"",""en"")"),"Rise")</f>
        <v>Rise</v>
      </c>
    </row>
    <row r="211">
      <c r="A211" s="3" t="s">
        <v>190</v>
      </c>
      <c r="B211" s="4" t="str">
        <f>IFERROR(__xludf.DUMMYFUNCTION("GOOGLETRANSLATE(A211,""hi"",""en"")"),"Study")</f>
        <v>Study</v>
      </c>
    </row>
    <row r="212">
      <c r="A212" s="3" t="s">
        <v>191</v>
      </c>
      <c r="B212" s="4" t="str">
        <f>IFERROR(__xludf.DUMMYFUNCTION("GOOGLETRANSLATE(A212,""hi"",""en"")"),"till now")</f>
        <v>till now</v>
      </c>
    </row>
    <row r="213">
      <c r="A213" s="3" t="s">
        <v>192</v>
      </c>
      <c r="B213" s="4" t="str">
        <f>IFERROR(__xludf.DUMMYFUNCTION("GOOGLETRANSLATE(A213,""hi"",""en"")"),"Learn")</f>
        <v>Learn</v>
      </c>
    </row>
    <row r="214">
      <c r="A214" s="3" t="s">
        <v>193</v>
      </c>
      <c r="B214" s="4" t="str">
        <f>IFERROR(__xludf.DUMMYFUNCTION("GOOGLETRANSLATE(A214,""hi"",""en"")"),"plant")</f>
        <v>plant</v>
      </c>
    </row>
    <row r="215">
      <c r="A215" s="3" t="s">
        <v>194</v>
      </c>
      <c r="B215" s="4" t="str">
        <f>IFERROR(__xludf.DUMMYFUNCTION("GOOGLETRANSLATE(A215,""hi"",""en"")"),"Cover")</f>
        <v>Cover</v>
      </c>
    </row>
    <row r="216">
      <c r="A216" s="3" t="s">
        <v>195</v>
      </c>
      <c r="B216" s="4" t="str">
        <f>IFERROR(__xludf.DUMMYFUNCTION("GOOGLETRANSLATE(A216,""hi"",""en"")"),"food")</f>
        <v>food</v>
      </c>
    </row>
    <row r="217">
      <c r="A217" s="3" t="s">
        <v>196</v>
      </c>
      <c r="B217" s="4" t="str">
        <f>IFERROR(__xludf.DUMMYFUNCTION("GOOGLETRANSLATE(A217,""hi"",""en"")"),"Sun")</f>
        <v>Sun</v>
      </c>
    </row>
    <row r="218">
      <c r="A218" s="3" t="s">
        <v>197</v>
      </c>
      <c r="B218" s="4" t="str">
        <f>IFERROR(__xludf.DUMMYFUNCTION("GOOGLETRANSLATE(A218,""hi"",""en"")"),"Four")</f>
        <v>Four</v>
      </c>
    </row>
    <row r="219">
      <c r="A219" s="3" t="s">
        <v>198</v>
      </c>
      <c r="B219" s="4" t="str">
        <f>IFERROR(__xludf.DUMMYFUNCTION("GOOGLETRANSLATE(A219,""hi"",""en"")"),"in between")</f>
        <v>in between</v>
      </c>
    </row>
    <row r="220">
      <c r="A220" s="3" t="s">
        <v>199</v>
      </c>
      <c r="B220" s="4" t="str">
        <f>IFERROR(__xludf.DUMMYFUNCTION("GOOGLETRANSLATE(A220,""hi"",""en"")"),"State")</f>
        <v>State</v>
      </c>
    </row>
    <row r="221">
      <c r="A221" s="3" t="s">
        <v>200</v>
      </c>
      <c r="B221" s="4" t="str">
        <f>IFERROR(__xludf.DUMMYFUNCTION("GOOGLETRANSLATE(A221,""hi"",""en"")"),"Keep")</f>
        <v>Keep</v>
      </c>
    </row>
    <row r="222">
      <c r="A222" s="3" t="s">
        <v>201</v>
      </c>
      <c r="B222" s="4" t="str">
        <f>IFERROR(__xludf.DUMMYFUNCTION("GOOGLETRANSLATE(A222,""hi"",""en"")"),"Eye")</f>
        <v>Eye</v>
      </c>
    </row>
    <row r="223">
      <c r="A223" s="3" t="s">
        <v>202</v>
      </c>
      <c r="B223" s="4" t="str">
        <f>IFERROR(__xludf.DUMMYFUNCTION("GOOGLETRANSLATE(A223,""hi"",""en"")"),"Never")</f>
        <v>Never</v>
      </c>
    </row>
    <row r="224">
      <c r="A224" s="3" t="s">
        <v>203</v>
      </c>
      <c r="B224" s="4" t="str">
        <f>IFERROR(__xludf.DUMMYFUNCTION("GOOGLETRANSLATE(A224,""hi"",""en"")"),"last")</f>
        <v>last</v>
      </c>
    </row>
    <row r="225">
      <c r="A225" s="3" t="s">
        <v>204</v>
      </c>
      <c r="B225" s="4" t="str">
        <f>IFERROR(__xludf.DUMMYFUNCTION("GOOGLETRANSLATE(A225,""hi"",""en"")"),"Let us go")</f>
        <v>Let us go</v>
      </c>
    </row>
    <row r="226">
      <c r="A226" s="3" t="s">
        <v>205</v>
      </c>
      <c r="B226" s="4" t="str">
        <f>IFERROR(__xludf.DUMMYFUNCTION("GOOGLETRANSLATE(A226,""hi"",""en"")"),"Think")</f>
        <v>Think</v>
      </c>
    </row>
    <row r="227">
      <c r="A227" s="3" t="s">
        <v>206</v>
      </c>
      <c r="B227" s="4" t="str">
        <f>IFERROR(__xludf.DUMMYFUNCTION("GOOGLETRANSLATE(A227,""hi"",""en"")"),"City")</f>
        <v>City</v>
      </c>
    </row>
    <row r="228">
      <c r="A228" s="3" t="s">
        <v>207</v>
      </c>
      <c r="B228" s="4" t="str">
        <f>IFERROR(__xludf.DUMMYFUNCTION("GOOGLETRANSLATE(A228,""hi"",""en"")"),"Tree")</f>
        <v>Tree</v>
      </c>
    </row>
    <row r="229">
      <c r="A229" s="3" t="s">
        <v>208</v>
      </c>
      <c r="B229" s="4" t="str">
        <f>IFERROR(__xludf.DUMMYFUNCTION("GOOGLETRANSLATE(A229,""hi"",""en"")"),"Cross")</f>
        <v>Cross</v>
      </c>
    </row>
    <row r="230">
      <c r="A230" s="3" t="s">
        <v>209</v>
      </c>
      <c r="B230" s="4" t="str">
        <f>IFERROR(__xludf.DUMMYFUNCTION("GOOGLETRANSLATE(A230,""hi"",""en"")"),"Farm")</f>
        <v>Farm</v>
      </c>
    </row>
    <row r="231">
      <c r="A231" s="3" t="s">
        <v>210</v>
      </c>
      <c r="B231" s="4" t="str">
        <f>IFERROR(__xludf.DUMMYFUNCTION("GOOGLETRANSLATE(A231,""hi"",""en"")"),"Difficult")</f>
        <v>Difficult</v>
      </c>
    </row>
    <row r="232">
      <c r="A232" s="3" t="s">
        <v>211</v>
      </c>
      <c r="B232" s="4" t="str">
        <f>IFERROR(__xludf.DUMMYFUNCTION("GOOGLETRANSLATE(A232,""hi"",""en"")"),"Beginning")</f>
        <v>Beginning</v>
      </c>
    </row>
    <row r="233">
      <c r="A233" s="3" t="s">
        <v>212</v>
      </c>
      <c r="B233" s="4" t="str">
        <f>IFERROR(__xludf.DUMMYFUNCTION("GOOGLETRANSLATE(A233,""hi"",""en"")"),"It is possible")</f>
        <v>It is possible</v>
      </c>
    </row>
    <row r="234">
      <c r="A234" s="3" t="s">
        <v>213</v>
      </c>
      <c r="B234" s="4" t="str">
        <f>IFERROR(__xludf.DUMMYFUNCTION("GOOGLETRANSLATE(A234,""hi"",""en"")"),"Story")</f>
        <v>Story</v>
      </c>
    </row>
    <row r="235">
      <c r="A235" s="3" t="s">
        <v>214</v>
      </c>
      <c r="B235" s="4" t="str">
        <f>IFERROR(__xludf.DUMMYFUNCTION("GOOGLETRANSLATE(A235,""hi"",""en"")"),"saw")</f>
        <v>saw</v>
      </c>
    </row>
    <row r="236">
      <c r="A236" s="3" t="s">
        <v>215</v>
      </c>
      <c r="B236" s="4" t="str">
        <f>IFERROR(__xludf.DUMMYFUNCTION("GOOGLETRANSLATE(A236,""hi"",""en"")"),"Distant")</f>
        <v>Distant</v>
      </c>
    </row>
    <row r="237">
      <c r="A237" s="3" t="s">
        <v>216</v>
      </c>
      <c r="B237" s="4" t="str">
        <f>IFERROR(__xludf.DUMMYFUNCTION("GOOGLETRANSLATE(A237,""hi"",""en"")"),"sea")</f>
        <v>sea</v>
      </c>
    </row>
    <row r="238">
      <c r="A238" s="3" t="s">
        <v>217</v>
      </c>
      <c r="B238" s="4" t="str">
        <f>IFERROR(__xludf.DUMMYFUNCTION("GOOGLETRANSLATE(A238,""hi"",""en"")"),"Attracted")</f>
        <v>Attracted</v>
      </c>
    </row>
    <row r="239">
      <c r="A239" s="3" t="s">
        <v>218</v>
      </c>
      <c r="B239" s="4" t="str">
        <f>IFERROR(__xludf.DUMMYFUNCTION("GOOGLETRANSLATE(A239,""hi"",""en"")"),"Left")</f>
        <v>Left</v>
      </c>
    </row>
    <row r="240">
      <c r="A240" s="3" t="s">
        <v>219</v>
      </c>
      <c r="B240" s="4" t="str">
        <f>IFERROR(__xludf.DUMMYFUNCTION("GOOGLETRANSLATE(A240,""hi"",""en"")"),"late")</f>
        <v>late</v>
      </c>
    </row>
    <row r="241">
      <c r="A241" s="3" t="s">
        <v>220</v>
      </c>
      <c r="B241" s="4" t="str">
        <f>IFERROR(__xludf.DUMMYFUNCTION("GOOGLETRANSLATE(A241,""hi"",""en"")"),"Run")</f>
        <v>Run</v>
      </c>
    </row>
    <row r="242">
      <c r="A242" s="3" t="s">
        <v>221</v>
      </c>
      <c r="B242" s="4" t="str">
        <f>IFERROR(__xludf.DUMMYFUNCTION("GOOGLETRANSLATE(A242,""hi"",""en"")"),"Not so")</f>
        <v>Not so</v>
      </c>
    </row>
    <row r="243">
      <c r="A243" s="3" t="s">
        <v>222</v>
      </c>
      <c r="B243" s="4" t="str">
        <f>IFERROR(__xludf.DUMMYFUNCTION("GOOGLETRANSLATE(A243,""hi"",""en"")"),"whereas")</f>
        <v>whereas</v>
      </c>
    </row>
    <row r="244">
      <c r="A244" s="3" t="s">
        <v>223</v>
      </c>
      <c r="B244" s="4" t="str">
        <f>IFERROR(__xludf.DUMMYFUNCTION("GOOGLETRANSLATE(A244,""hi"",""en"")"),"Press")</f>
        <v>Press</v>
      </c>
    </row>
    <row r="245">
      <c r="A245" s="3" t="s">
        <v>224</v>
      </c>
      <c r="B245" s="4" t="str">
        <f>IFERROR(__xludf.DUMMYFUNCTION("GOOGLETRANSLATE(A245,""hi"",""en"")"),"near")</f>
        <v>near</v>
      </c>
    </row>
    <row r="246">
      <c r="A246" s="3" t="s">
        <v>225</v>
      </c>
      <c r="B246" s="4" t="str">
        <f>IFERROR(__xludf.DUMMYFUNCTION("GOOGLETRANSLATE(A246,""hi"",""en"")"),"Night")</f>
        <v>Night</v>
      </c>
    </row>
    <row r="247">
      <c r="A247" s="3" t="s">
        <v>226</v>
      </c>
      <c r="B247" s="4" t="str">
        <f>IFERROR(__xludf.DUMMYFUNCTION("GOOGLETRANSLATE(A247,""hi"",""en"")"),"Real")</f>
        <v>Real</v>
      </c>
    </row>
    <row r="248">
      <c r="A248" s="3" t="s">
        <v>227</v>
      </c>
      <c r="B248" s="4" t="str">
        <f>IFERROR(__xludf.DUMMYFUNCTION("GOOGLETRANSLATE(A248,""hi"",""en"")"),"Life")</f>
        <v>Life</v>
      </c>
    </row>
    <row r="249">
      <c r="A249" s="3" t="s">
        <v>23</v>
      </c>
      <c r="B249" s="4" t="str">
        <f>IFERROR(__xludf.DUMMYFUNCTION("GOOGLETRANSLATE(A249,""hi"",""en"")"),"Some")</f>
        <v>Some</v>
      </c>
    </row>
    <row r="250">
      <c r="A250" s="3" t="s">
        <v>228</v>
      </c>
      <c r="B250" s="4" t="str">
        <f>IFERROR(__xludf.DUMMYFUNCTION("GOOGLETRANSLATE(A250,""hi"",""en"")"),"answer")</f>
        <v>answer</v>
      </c>
    </row>
    <row r="251">
      <c r="A251" s="3" t="s">
        <v>229</v>
      </c>
      <c r="B251" s="4" t="str">
        <f>IFERROR(__xludf.DUMMYFUNCTION("GOOGLETRANSLATE(A251,""hi"",""en"")"),"book")</f>
        <v>book</v>
      </c>
    </row>
    <row r="252">
      <c r="A252" s="3" t="s">
        <v>230</v>
      </c>
      <c r="B252" s="4" t="str">
        <f>IFERROR(__xludf.DUMMYFUNCTION("GOOGLETRANSLATE(A252,""hi"",""en"")"),"Take")</f>
        <v>Take</v>
      </c>
    </row>
    <row r="253">
      <c r="A253" s="3" t="s">
        <v>231</v>
      </c>
      <c r="B253" s="4" t="str">
        <f>IFERROR(__xludf.DUMMYFUNCTION("GOOGLETRANSLATE(A253,""hi"",""en"")"),"Got it")</f>
        <v>Got it</v>
      </c>
    </row>
    <row r="254">
      <c r="A254" s="3" t="s">
        <v>232</v>
      </c>
      <c r="B254" s="4" t="str">
        <f>IFERROR(__xludf.DUMMYFUNCTION("GOOGLETRANSLATE(A254,""hi"",""en"")"),"Science")</f>
        <v>Science</v>
      </c>
    </row>
    <row r="255">
      <c r="A255" s="3" t="s">
        <v>233</v>
      </c>
      <c r="B255" s="4" t="str">
        <f>IFERROR(__xludf.DUMMYFUNCTION("GOOGLETRANSLATE(A255,""hi"",""en"")"),"Eating")</f>
        <v>Eating</v>
      </c>
    </row>
    <row r="256">
      <c r="A256" s="3" t="s">
        <v>234</v>
      </c>
      <c r="B256" s="4" t="str">
        <f>IFERROR(__xludf.DUMMYFUNCTION("GOOGLETRANSLATE(A256,""hi"",""en"")"),"rooms")</f>
        <v>rooms</v>
      </c>
    </row>
    <row r="257">
      <c r="A257" s="3" t="s">
        <v>235</v>
      </c>
      <c r="B257" s="4" t="str">
        <f>IFERROR(__xludf.DUMMYFUNCTION("GOOGLETRANSLATE(A257,""hi"",""en"")"),"Friend")</f>
        <v>Friend</v>
      </c>
    </row>
    <row r="258">
      <c r="A258" s="3" t="s">
        <v>236</v>
      </c>
      <c r="B258" s="4" t="str">
        <f>IFERROR(__xludf.DUMMYFUNCTION("GOOGLETRANSLATE(A258,""hi"",""en"")"),"started")</f>
        <v>started</v>
      </c>
    </row>
    <row r="259">
      <c r="A259" s="3" t="s">
        <v>237</v>
      </c>
      <c r="B259" s="4" t="str">
        <f>IFERROR(__xludf.DUMMYFUNCTION("GOOGLETRANSLATE(A259,""hi"",""en"")"),"Idea")</f>
        <v>Idea</v>
      </c>
    </row>
    <row r="260">
      <c r="A260" s="3" t="s">
        <v>238</v>
      </c>
      <c r="B260" s="4" t="str">
        <f>IFERROR(__xludf.DUMMYFUNCTION("GOOGLETRANSLATE(A260,""hi"",""en"")"),"fish")</f>
        <v>fish</v>
      </c>
    </row>
    <row r="261">
      <c r="A261" s="3" t="s">
        <v>239</v>
      </c>
      <c r="B261" s="4" t="str">
        <f>IFERROR(__xludf.DUMMYFUNCTION("GOOGLETRANSLATE(A261,""hi"",""en"")"),"the mountain")</f>
        <v>the mountain</v>
      </c>
    </row>
    <row r="262">
      <c r="A262" s="3" t="s">
        <v>240</v>
      </c>
      <c r="B262" s="4" t="str">
        <f>IFERROR(__xludf.DUMMYFUNCTION("GOOGLETRANSLATE(A262,""hi"",""en"")"),"Stoppage")</f>
        <v>Stoppage</v>
      </c>
    </row>
    <row r="263">
      <c r="A263" s="3" t="s">
        <v>241</v>
      </c>
      <c r="B263" s="4" t="str">
        <f>IFERROR(__xludf.DUMMYFUNCTION("GOOGLETRANSLATE(A263,""hi"",""en"")"),"Once")</f>
        <v>Once</v>
      </c>
    </row>
    <row r="264">
      <c r="A264" s="3" t="s">
        <v>242</v>
      </c>
      <c r="B264" s="4" t="str">
        <f>IFERROR(__xludf.DUMMYFUNCTION("GOOGLETRANSLATE(A264,""hi"",""en"")"),"Base")</f>
        <v>Base</v>
      </c>
    </row>
    <row r="265">
      <c r="A265" s="3" t="s">
        <v>243</v>
      </c>
      <c r="B265" s="4" t="str">
        <f>IFERROR(__xludf.DUMMYFUNCTION("GOOGLETRANSLATE(A265,""hi"",""en"")"),"Listen")</f>
        <v>Listen</v>
      </c>
    </row>
    <row r="266">
      <c r="A266" s="3" t="s">
        <v>244</v>
      </c>
      <c r="B266" s="4" t="str">
        <f>IFERROR(__xludf.DUMMYFUNCTION("GOOGLETRANSLATE(A266,""hi"",""en"")"),"Horse")</f>
        <v>Horse</v>
      </c>
    </row>
    <row r="267">
      <c r="A267" s="3" t="s">
        <v>245</v>
      </c>
      <c r="B267" s="4" t="str">
        <f>IFERROR(__xludf.DUMMYFUNCTION("GOOGLETRANSLATE(A267,""hi"",""en"")"),"Deduction")</f>
        <v>Deduction</v>
      </c>
    </row>
    <row r="268">
      <c r="A268" s="3" t="s">
        <v>246</v>
      </c>
      <c r="B268" s="4" t="str">
        <f>IFERROR(__xludf.DUMMYFUNCTION("GOOGLETRANSLATE(A268,""hi"",""en"")"),"faith")</f>
        <v>faith</v>
      </c>
    </row>
    <row r="269">
      <c r="A269" s="3" t="s">
        <v>247</v>
      </c>
      <c r="B269" s="4" t="str">
        <f>IFERROR(__xludf.DUMMYFUNCTION("GOOGLETRANSLATE(A269,""hi"",""en"")"),"Watch")</f>
        <v>Watch</v>
      </c>
    </row>
    <row r="270">
      <c r="A270" s="3" t="s">
        <v>248</v>
      </c>
      <c r="B270" s="4" t="str">
        <f>IFERROR(__xludf.DUMMYFUNCTION("GOOGLETRANSLATE(A270,""hi"",""en"")"),"Colour")</f>
        <v>Colour</v>
      </c>
    </row>
    <row r="271">
      <c r="A271" s="3" t="s">
        <v>249</v>
      </c>
      <c r="B271" s="4" t="str">
        <f>IFERROR(__xludf.DUMMYFUNCTION("GOOGLETRANSLATE(A271,""hi"",""en"")"),"face")</f>
        <v>face</v>
      </c>
    </row>
    <row r="272">
      <c r="A272" s="3" t="s">
        <v>250</v>
      </c>
      <c r="B272" s="4" t="str">
        <f>IFERROR(__xludf.DUMMYFUNCTION("GOOGLETRANSLATE(A272,""hi"",""en"")"),"wood")</f>
        <v>wood</v>
      </c>
    </row>
    <row r="273">
      <c r="A273" s="3" t="s">
        <v>251</v>
      </c>
      <c r="B273" s="4" t="str">
        <f>IFERROR(__xludf.DUMMYFUNCTION("GOOGLETRANSLATE(A273,""hi"",""en"")"),"Important")</f>
        <v>Important</v>
      </c>
    </row>
    <row r="274">
      <c r="A274" s="3" t="s">
        <v>252</v>
      </c>
      <c r="B274" s="4" t="str">
        <f>IFERROR(__xludf.DUMMYFUNCTION("GOOGLETRANSLATE(A274,""hi"",""en"")"),"Open")</f>
        <v>Open</v>
      </c>
    </row>
    <row r="275">
      <c r="A275" s="3" t="s">
        <v>253</v>
      </c>
      <c r="B275" s="4" t="str">
        <f>IFERROR(__xludf.DUMMYFUNCTION("GOOGLETRANSLATE(A275,""hi"",""en"")"),"Seem to be")</f>
        <v>Seem to be</v>
      </c>
    </row>
    <row r="276">
      <c r="A276" s="3" t="s">
        <v>254</v>
      </c>
      <c r="B276" s="4" t="str">
        <f>IFERROR(__xludf.DUMMYFUNCTION("GOOGLETRANSLATE(A276,""hi"",""en"")"),"Together")</f>
        <v>Together</v>
      </c>
    </row>
    <row r="277">
      <c r="A277" s="3" t="s">
        <v>255</v>
      </c>
      <c r="B277" s="4" t="str">
        <f>IFERROR(__xludf.DUMMYFUNCTION("GOOGLETRANSLATE(A277,""hi"",""en"")"),"next")</f>
        <v>next</v>
      </c>
    </row>
    <row r="278">
      <c r="A278" s="3" t="s">
        <v>256</v>
      </c>
      <c r="B278" s="4" t="str">
        <f>IFERROR(__xludf.DUMMYFUNCTION("GOOGLETRANSLATE(A278,""hi"",""en"")"),"White")</f>
        <v>White</v>
      </c>
    </row>
    <row r="279">
      <c r="A279" s="3" t="s">
        <v>257</v>
      </c>
      <c r="B279" s="4" t="str">
        <f>IFERROR(__xludf.DUMMYFUNCTION("GOOGLETRANSLATE(A279,""hi"",""en"")"),"Kids")</f>
        <v>Kids</v>
      </c>
    </row>
    <row r="280">
      <c r="A280" s="3" t="s">
        <v>258</v>
      </c>
      <c r="B280" s="4" t="str">
        <f>IFERROR(__xludf.DUMMYFUNCTION("GOOGLETRANSLATE(A280,""hi"",""en"")"),"to begin")</f>
        <v>to begin</v>
      </c>
    </row>
    <row r="281">
      <c r="A281" s="3" t="s">
        <v>259</v>
      </c>
      <c r="B281" s="4" t="str">
        <f>IFERROR(__xludf.DUMMYFUNCTION("GOOGLETRANSLATE(A281,""hi"",""en"")"),"met")</f>
        <v>met</v>
      </c>
    </row>
    <row r="282">
      <c r="A282" s="3" t="s">
        <v>260</v>
      </c>
      <c r="B282" s="4" t="str">
        <f>IFERROR(__xludf.DUMMYFUNCTION("GOOGLETRANSLATE(A282,""hi"",""en"")"),"to walk")</f>
        <v>to walk</v>
      </c>
    </row>
    <row r="283">
      <c r="A283" s="3" t="s">
        <v>261</v>
      </c>
      <c r="B283" s="4" t="str">
        <f>IFERROR(__xludf.DUMMYFUNCTION("GOOGLETRANSLATE(A283,""hi"",""en"")"),"Example")</f>
        <v>Example</v>
      </c>
    </row>
    <row r="284">
      <c r="A284" s="3" t="s">
        <v>262</v>
      </c>
      <c r="B284" s="4" t="str">
        <f>IFERROR(__xludf.DUMMYFUNCTION("GOOGLETRANSLATE(A284,""hi"",""en"")"),"Ease")</f>
        <v>Ease</v>
      </c>
    </row>
    <row r="285">
      <c r="A285" s="3" t="s">
        <v>263</v>
      </c>
      <c r="B285" s="4" t="str">
        <f>IFERROR(__xludf.DUMMYFUNCTION("GOOGLETRANSLATE(A285,""hi"",""en"")"),"Paper")</f>
        <v>Paper</v>
      </c>
    </row>
    <row r="286">
      <c r="A286" s="3" t="s">
        <v>264</v>
      </c>
      <c r="B286" s="4" t="str">
        <f>IFERROR(__xludf.DUMMYFUNCTION("GOOGLETRANSLATE(A286,""hi"",""en"")"),"Group")</f>
        <v>Group</v>
      </c>
    </row>
    <row r="287">
      <c r="A287" s="3" t="s">
        <v>265</v>
      </c>
      <c r="B287" s="4" t="str">
        <f>IFERROR(__xludf.DUMMYFUNCTION("GOOGLETRANSLATE(A287,""hi"",""en"")"),"Always")</f>
        <v>Always</v>
      </c>
    </row>
    <row r="288">
      <c r="A288" s="3" t="s">
        <v>266</v>
      </c>
      <c r="B288" s="4" t="str">
        <f>IFERROR(__xludf.DUMMYFUNCTION("GOOGLETRANSLATE(A288,""hi"",""en"")"),"music")</f>
        <v>music</v>
      </c>
    </row>
    <row r="289">
      <c r="A289" s="3" t="s">
        <v>267</v>
      </c>
      <c r="B289" s="4" t="str">
        <f>IFERROR(__xludf.DUMMYFUNCTION("GOOGLETRANSLATE(A289,""hi"",""en"")"),"Those")</f>
        <v>Those</v>
      </c>
    </row>
    <row r="290">
      <c r="A290" s="3" t="s">
        <v>268</v>
      </c>
      <c r="B290" s="4" t="str">
        <f>IFERROR(__xludf.DUMMYFUNCTION("GOOGLETRANSLATE(A290,""hi"",""en"")"),"Both")</f>
        <v>Both</v>
      </c>
    </row>
    <row r="291">
      <c r="A291" s="3" t="s">
        <v>269</v>
      </c>
      <c r="B291" s="4" t="str">
        <f>IFERROR(__xludf.DUMMYFUNCTION("GOOGLETRANSLATE(A291,""hi"",""en"")"),"Mark")</f>
        <v>Mark</v>
      </c>
    </row>
    <row r="292">
      <c r="A292" s="3" t="s">
        <v>270</v>
      </c>
      <c r="B292" s="4" t="str">
        <f>IFERROR(__xludf.DUMMYFUNCTION("GOOGLETRANSLATE(A292,""hi"",""en"")"),"often")</f>
        <v>often</v>
      </c>
    </row>
    <row r="293">
      <c r="A293" s="3" t="s">
        <v>271</v>
      </c>
      <c r="B293" s="4" t="str">
        <f>IFERROR(__xludf.DUMMYFUNCTION("GOOGLETRANSLATE(A293,""hi"",""en"")"),"Letter")</f>
        <v>Letter</v>
      </c>
    </row>
    <row r="294">
      <c r="A294" s="3" t="s">
        <v>272</v>
      </c>
      <c r="B294" s="4" t="str">
        <f>IFERROR(__xludf.DUMMYFUNCTION("GOOGLETRANSLATE(A294,""hi"",""en"")"),"Unless")</f>
        <v>Unless</v>
      </c>
    </row>
    <row r="295">
      <c r="A295" s="3" t="s">
        <v>273</v>
      </c>
      <c r="B295" s="4" t="str">
        <f>IFERROR(__xludf.DUMMYFUNCTION("GOOGLETRANSLATE(A295,""hi"",""en"")"),"Mile")</f>
        <v>Mile</v>
      </c>
    </row>
    <row r="296">
      <c r="A296" s="3" t="s">
        <v>274</v>
      </c>
      <c r="B296" s="4" t="str">
        <f>IFERROR(__xludf.DUMMYFUNCTION("GOOGLETRANSLATE(A296,""hi"",""en"")"),"River")</f>
        <v>River</v>
      </c>
    </row>
    <row r="297">
      <c r="A297" s="3" t="s">
        <v>275</v>
      </c>
      <c r="B297" s="4" t="str">
        <f>IFERROR(__xludf.DUMMYFUNCTION("GOOGLETRANSLATE(A297,""hi"",""en"")"),"car")</f>
        <v>car</v>
      </c>
    </row>
    <row r="298">
      <c r="A298" s="3" t="s">
        <v>276</v>
      </c>
      <c r="B298" s="4" t="str">
        <f>IFERROR(__xludf.DUMMYFUNCTION("GOOGLETRANSLATE(A298,""hi"",""en"")"),"Feet")</f>
        <v>Feet</v>
      </c>
    </row>
    <row r="299">
      <c r="A299" s="3" t="s">
        <v>277</v>
      </c>
      <c r="B299" s="4" t="str">
        <f>IFERROR(__xludf.DUMMYFUNCTION("GOOGLETRANSLATE(A299,""hi"",""en"")"),"Care")</f>
        <v>Care</v>
      </c>
    </row>
    <row r="300">
      <c r="A300" s="3" t="s">
        <v>278</v>
      </c>
      <c r="B300" s="4" t="str">
        <f>IFERROR(__xludf.DUMMYFUNCTION("GOOGLETRANSLATE(A300,""hi"",""en"")"),"Second")</f>
        <v>Second</v>
      </c>
    </row>
  </sheetData>
  <drawing r:id="rId1"/>
</worksheet>
</file>