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I29" i="1" l="1"/>
  <c r="H29" i="1"/>
  <c r="I28" i="1"/>
  <c r="H28" i="1"/>
  <c r="I27" i="1"/>
  <c r="H27" i="1"/>
  <c r="I26" i="1"/>
  <c r="H26" i="1"/>
  <c r="I25" i="1"/>
  <c r="H25" i="1"/>
  <c r="I24" i="1"/>
  <c r="H24" i="1"/>
  <c r="I23" i="1"/>
  <c r="H23" i="1"/>
  <c r="I22" i="1"/>
  <c r="H22" i="1"/>
  <c r="I21" i="1"/>
  <c r="H21" i="1"/>
  <c r="I20" i="1"/>
  <c r="H20" i="1"/>
  <c r="I19" i="1"/>
  <c r="H19" i="1"/>
  <c r="I18" i="1"/>
  <c r="H18" i="1"/>
  <c r="I17" i="1"/>
  <c r="H17" i="1"/>
  <c r="I16" i="1"/>
  <c r="H16" i="1"/>
  <c r="I15" i="1"/>
  <c r="H15" i="1"/>
  <c r="I14" i="1"/>
  <c r="H14" i="1"/>
  <c r="I13" i="1"/>
  <c r="H13" i="1"/>
  <c r="I12" i="1"/>
  <c r="H12" i="1"/>
  <c r="I11" i="1"/>
  <c r="H11" i="1"/>
  <c r="I10" i="1"/>
  <c r="H10" i="1"/>
  <c r="I9" i="1"/>
  <c r="H9" i="1"/>
  <c r="I8" i="1"/>
  <c r="H8" i="1"/>
  <c r="I7" i="1"/>
  <c r="H7" i="1"/>
  <c r="I6" i="1"/>
  <c r="H6" i="1"/>
  <c r="I5" i="1"/>
  <c r="H5" i="1"/>
  <c r="I4" i="1"/>
  <c r="H4" i="1"/>
  <c r="I3" i="1"/>
  <c r="H3" i="1"/>
  <c r="I2" i="1"/>
  <c r="H2" i="1"/>
</calcChain>
</file>

<file path=xl/sharedStrings.xml><?xml version="1.0" encoding="utf-8"?>
<sst xmlns="http://schemas.openxmlformats.org/spreadsheetml/2006/main" count="257" uniqueCount="63">
  <si>
    <t>Customer</t>
  </si>
  <si>
    <t>Contract Start Date</t>
  </si>
  <si>
    <t>Contract End Date</t>
  </si>
  <si>
    <t>Launch Date</t>
  </si>
  <si>
    <t>Renewal Terms</t>
  </si>
  <si>
    <t>Pricing Strategy</t>
  </si>
  <si>
    <t>Recipient</t>
  </si>
  <si>
    <t>Reminder(end)</t>
  </si>
  <si>
    <t>Reminder(Start)</t>
  </si>
  <si>
    <t>Teva</t>
  </si>
  <si>
    <t>NA</t>
  </si>
  <si>
    <t>Auto Renewal for 2 years from the Intial period end Dec-20</t>
  </si>
  <si>
    <t>CCPC will be applicable for a intial period of 2 years. New CCPC proposal to be send by Oct-18</t>
  </si>
  <si>
    <t>debashish.chakravorty@piramal.com</t>
  </si>
  <si>
    <t>NHL</t>
  </si>
  <si>
    <t>Auto renewal for 1 year from the intial period</t>
  </si>
  <si>
    <t>Refrence Price controlled by NH. 50:50 profit share model</t>
  </si>
  <si>
    <t>shilpy.singh@piramal.com</t>
  </si>
  <si>
    <t>Allergan</t>
  </si>
  <si>
    <t>NO</t>
  </si>
  <si>
    <t>Cost + Fixed Profit share per Vial</t>
  </si>
  <si>
    <t>viren.sogani@piramal.com</t>
  </si>
  <si>
    <t>Actavis</t>
  </si>
  <si>
    <t>Fixed Price.</t>
  </si>
  <si>
    <t>arunakanthi.jupudi@piramal.com</t>
  </si>
  <si>
    <t>J&amp;J</t>
  </si>
  <si>
    <t>Intial term 5 years,auto renew for 1 years</t>
  </si>
  <si>
    <t>amit.jain@piramal.com</t>
  </si>
  <si>
    <t xml:space="preserve">GSK(Tafenoquine Tablets)
</t>
  </si>
  <si>
    <t>Conversion Cost Model</t>
  </si>
  <si>
    <t>Althera(Ezetimibe &amp; Rosuvastatin Tablets</t>
  </si>
  <si>
    <t xml:space="preserve">Intial term 7 years </t>
  </si>
  <si>
    <t>Mayne(Nortriptyline Capsule)</t>
  </si>
  <si>
    <t>Intial term 5 years,auto renew for 2 years</t>
  </si>
  <si>
    <t xml:space="preserve">Apotex(Atorvastatin Tablets)
</t>
  </si>
  <si>
    <t xml:space="preserve">Intial term 5 years </t>
  </si>
  <si>
    <t xml:space="preserve">Apotex(  Clopidogrel Tablets)
</t>
  </si>
  <si>
    <t xml:space="preserve">US Army(Tafenoquine Tablets)
</t>
  </si>
  <si>
    <t xml:space="preserve">Intial term 2  years </t>
  </si>
  <si>
    <t>Esteve(  Solifenacin Tablets)</t>
  </si>
  <si>
    <t xml:space="preserve">Althera(  Ezetimibe &amp; Atorvastatin Tablets)
</t>
  </si>
  <si>
    <t xml:space="preserve">Esperion(  Ezetimibe &amp; Bempedoic Acid Tablets)
</t>
  </si>
  <si>
    <t xml:space="preserve">Esteve(  Olmesartan &amp; HCTZ Tablets)
</t>
  </si>
  <si>
    <t xml:space="preserve">Intial term 10 years </t>
  </si>
  <si>
    <t xml:space="preserve">Esteve(  Fingolimod Capsules)
</t>
  </si>
  <si>
    <t xml:space="preserve">GSK(  Tafenoquine Paediatric  Tablets)
</t>
  </si>
  <si>
    <t>31/06/2020</t>
  </si>
  <si>
    <t xml:space="preserve">Bion(Dapagliflozin Tablets)
</t>
  </si>
  <si>
    <t xml:space="preserve">Esteve(Rivaroxaban Tablets)
</t>
  </si>
  <si>
    <t xml:space="preserve">Enaltec(  Chlorpromazine Tablets)
</t>
  </si>
  <si>
    <t xml:space="preserve">Esperion(  Bempedoic Acid Tablets)
</t>
  </si>
  <si>
    <t xml:space="preserve">GenePric(  Phentermine Capsules)
</t>
  </si>
  <si>
    <t>Hikal(  Pregabalin Capsule)</t>
  </si>
  <si>
    <t xml:space="preserve">Intial term  3 years </t>
  </si>
  <si>
    <t>Bion(Ivabradine)</t>
  </si>
  <si>
    <t xml:space="preserve">Key(  Spironolactone)
</t>
  </si>
  <si>
    <t xml:space="preserve">Enaltec(Trospium)
</t>
  </si>
  <si>
    <t xml:space="preserve">Enaltec(Remlteon Tablets)
</t>
  </si>
  <si>
    <t xml:space="preserve">George Health(Bilayer)
</t>
  </si>
  <si>
    <t>Total</t>
  </si>
  <si>
    <t/>
  </si>
  <si>
    <t>Upcoming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</si>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</sst>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/mm/yyyy;@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/>
    <xf numFmtId="0" fontId="0" fillId="0" borderId="2" xfId="0" applyBorder="1"/>
    <xf numFmtId="0" fontId="2" fillId="2" borderId="1" xfId="0" applyFont="1" applyFill="1" applyBorder="1" applyAlignment="1">
      <alignment wrapText="1"/>
    </xf>
    <xf numFmtId="1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3" fillId="0" borderId="0" xfId="1"/>
    <xf numFmtId="14" fontId="0" fillId="3" borderId="0" xfId="0" applyNumberFormat="1" applyFill="1"/>
    <xf numFmtId="164" fontId="0" fillId="0" borderId="0" xfId="0" applyNumberFormat="1" applyAlignment="1">
      <alignment horizontal="right" vertical="top"/>
    </xf>
    <xf numFmtId="14" fontId="1" fillId="0" borderId="0" xfId="0" applyNumberFormat="1" applyFont="1"/>
    <xf numFmtId="164" fontId="0" fillId="0" borderId="0" xfId="0" applyNumberFormat="1"/>
    <xf numFmtId="0" fontId="0" fillId="0" borderId="0" xfId="0" applyNumberFormat="1"/>
    <xf numFmtId="0" fontId="0" fillId="0" borderId="0" xfId="0" applyAlignment="1"/>
    <xf numFmtId="14" fontId="0" fillId="0" borderId="0" xfId="0" applyNumberFormat="1" applyAlignment="1"/>
    <xf numFmtId="164" fontId="0" fillId="0" borderId="0" xfId="0" applyNumberFormat="1" applyAlignment="1">
      <alignment wrapText="1"/>
    </xf>
    <xf numFmtId="14" fontId="0" fillId="4" borderId="0" xfId="0" applyNumberFormat="1" applyFill="1"/>
    <xf numFmtId="0" fontId="4" fillId="0" borderId="0" xfId="0" applyFont="1" applyAlignment="1">
      <alignment horizontal="left" vertical="top" wrapText="1" readingOrder="1"/>
    </xf>
    <xf numFmtId="14" fontId="0" fillId="0" borderId="0" xfId="0" applyNumberFormat="1" applyAlignment="1">
      <alignment horizontal="right"/>
    </xf>
    <xf numFmtId="164" fontId="0" fillId="5" borderId="0" xfId="0" applyNumberFormat="1" applyFill="1"/>
  </cellXfs>
  <cellStyles count="2">
    <cellStyle name="Hyperlink" xfId="1" builtinId="8"/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[$-14009]dd/mm/yyyy;@"/>
    </dxf>
    <dxf>
      <numFmt numFmtId="164" formatCode="[$-14009]dd/mm/yyyy;@"/>
    </dxf>
    <dxf>
      <numFmt numFmtId="164" formatCode="[$-14009]dd/mm/yyyy;@"/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/>
      </font>
      <fill>
        <patternFill>
          <bgColor rgb="FFFFFF00"/>
        </patternFill>
      </fill>
    </dxf>
    <dxf>
      <font>
        <b/>
        <i/>
      </font>
      <fill>
        <patternFill>
          <bgColor rgb="FFFF0000"/>
        </patternFill>
      </fill>
    </dxf>
    <dxf>
      <font>
        <b/>
        <i/>
      </font>
      <fill>
        <patternFill>
          <bgColor rgb="FFFFFF00"/>
        </patternFill>
      </fill>
    </dxf>
    <dxf>
      <font>
        <b/>
        <i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" displayName="Table1" ref="A1:J30" totalsRowCount="1" headerRowBorderDxfId="10" tableBorderDxfId="11">
  <autoFilter ref="A1:J29"/>
  <tableColumns count="10">
    <tableColumn id="1" name="Customer" totalsRowLabel="Total"/>
    <tableColumn id="9" name="Contract Start Date" dataDxfId="9"/>
    <tableColumn id="2" name="Contract End Date" dataDxfId="8"/>
    <tableColumn id="8" name="Launch Date" dataDxfId="7"/>
    <tableColumn id="3" name="Renewal Terms" dataDxfId="5" totalsRowDxfId="6"/>
    <tableColumn id="4" name="Pricing Strategy" dataDxfId="3" totalsRowDxfId="4"/>
    <tableColumn id="5" name="Recipient"/>
    <tableColumn id="6" name="Reminder(end)" dataDxfId="2">
      <calculatedColumnFormula>IF(AND(C2&lt;TODAY()+30,C2&gt;TODAY()-1),"Upcoming","")</calculatedColumnFormula>
    </tableColumn>
    <tableColumn id="7" name="Reminder(Start)" dataDxfId="1">
      <calculatedColumnFormula>IF(AND(D2&lt;TODAY()+180,D2&gt;TODAY()-1),"Upcoming","")</calculatedColumnFormula>
    </tableColumn>
    <tableColumn id="10" name="Column1" dataDxfId="0">
      <calculatedColumnFormula>Table1[[#Headers],[Customer]]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ren.sogani@piramal.com" TargetMode="External"/><Relationship Id="rId2" Type="http://schemas.openxmlformats.org/officeDocument/2006/relationships/hyperlink" Target="mailto:shilpy.singh@piramal.com" TargetMode="External"/><Relationship Id="rId1" Type="http://schemas.openxmlformats.org/officeDocument/2006/relationships/hyperlink" Target="mailto:debashish.chakravorty@piramal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amit.jain@piramal.com" TargetMode="External"/><Relationship Id="rId4" Type="http://schemas.openxmlformats.org/officeDocument/2006/relationships/hyperlink" Target="mailto:arunakanthi.jupudi@piram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0"/>
  <sheetViews>
    <sheetView tabSelected="1" topLeftCell="G1" workbookViewId="0">
      <selection activeCell="J2" sqref="J2"/>
    </sheetView>
  </sheetViews>
  <sheetFormatPr defaultRowHeight="15" x14ac:dyDescent="0.25"/>
  <cols>
    <col min="1" max="1" width="17.7109375" customWidth="1"/>
    <col min="2" max="2" width="17.42578125" customWidth="1"/>
    <col min="3" max="3" width="14.42578125" customWidth="1"/>
    <col min="4" max="4" width="16" customWidth="1"/>
    <col min="5" max="5" width="30.7109375" customWidth="1"/>
    <col min="6" max="6" width="23.7109375" customWidth="1"/>
    <col min="7" max="7" width="11.28515625" customWidth="1"/>
    <col min="8" max="8" width="19.28515625" customWidth="1"/>
    <col min="9" max="9" width="20.7109375" customWidth="1"/>
    <col min="10" max="10" width="16.7109375" customWidth="1"/>
  </cols>
  <sheetData>
    <row r="1" spans="1:10" ht="30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62</v>
      </c>
    </row>
    <row r="2" spans="1:10" ht="78" customHeight="1" x14ac:dyDescent="0.25">
      <c r="A2" t="s">
        <v>9</v>
      </c>
      <c r="B2" s="4">
        <v>43026</v>
      </c>
      <c r="C2" s="5">
        <v>44196</v>
      </c>
      <c r="D2" s="6" t="s">
        <v>10</v>
      </c>
      <c r="E2" s="7" t="s">
        <v>11</v>
      </c>
      <c r="F2" s="7" t="s">
        <v>12</v>
      </c>
      <c r="G2" s="8" t="s">
        <v>13</v>
      </c>
      <c r="H2" t="str">
        <f t="shared" ref="H2:H29" ca="1" si="0">IF(AND(C2&lt;TODAY()+30,C2&gt;TODAY()-1),"Upcoming","")</f>
        <v/>
      </c>
      <c r="I2" t="str">
        <f t="shared" ref="I2:I29" ca="1" si="1">IF(AND(D2&lt;TODAY()+180,D2&gt;TODAY()-1),"Upcoming","")</f>
        <v/>
      </c>
      <c r="J2" t="str">
        <f>Table1[[#Headers],[Customer]]</f>
        <v>Customer</v>
      </c>
    </row>
    <row r="3" spans="1:10" ht="54" customHeight="1" x14ac:dyDescent="0.25">
      <c r="A3" t="s">
        <v>14</v>
      </c>
      <c r="B3" s="4">
        <v>43056</v>
      </c>
      <c r="C3" s="5">
        <v>43640</v>
      </c>
      <c r="D3" s="6" t="s">
        <v>10</v>
      </c>
      <c r="E3" s="7" t="s">
        <v>15</v>
      </c>
      <c r="F3" s="7" t="s">
        <v>16</v>
      </c>
      <c r="G3" s="8" t="s">
        <v>17</v>
      </c>
      <c r="H3" t="str">
        <f ca="1">IF(AND(C3&lt;TODAY()+30,C3&gt;TODAY()-1),"Upcoming","")</f>
        <v>Upcoming</v>
      </c>
      <c r="I3" t="str">
        <f t="shared" ca="1" si="1"/>
        <v/>
      </c>
      <c r="J3" t="str">
        <f>Table1[[#Headers],[Customer]]</f>
        <v>Customer</v>
      </c>
    </row>
    <row r="4" spans="1:10" ht="62.25" customHeight="1" x14ac:dyDescent="0.25">
      <c r="A4" t="s">
        <v>18</v>
      </c>
      <c r="B4" s="9">
        <v>41305</v>
      </c>
      <c r="C4" s="10">
        <v>43638</v>
      </c>
      <c r="D4" s="6" t="s">
        <v>10</v>
      </c>
      <c r="E4" s="7" t="s">
        <v>19</v>
      </c>
      <c r="F4" s="7" t="s">
        <v>20</v>
      </c>
      <c r="G4" s="8" t="s">
        <v>21</v>
      </c>
      <c r="H4" t="str">
        <f t="shared" ca="1" si="0"/>
        <v>Upcoming</v>
      </c>
      <c r="I4" t="str">
        <f t="shared" ca="1" si="1"/>
        <v/>
      </c>
      <c r="J4" t="str">
        <f>Table1[[#Headers],[Customer]]</f>
        <v>Customer</v>
      </c>
    </row>
    <row r="5" spans="1:10" ht="30" x14ac:dyDescent="0.25">
      <c r="A5" t="s">
        <v>22</v>
      </c>
      <c r="C5" s="10">
        <v>43639</v>
      </c>
      <c r="D5" s="6" t="s">
        <v>10</v>
      </c>
      <c r="E5" s="7" t="s">
        <v>19</v>
      </c>
      <c r="F5" s="7" t="s">
        <v>23</v>
      </c>
      <c r="G5" s="8" t="s">
        <v>24</v>
      </c>
      <c r="H5" t="str">
        <f t="shared" ca="1" si="0"/>
        <v>Upcoming</v>
      </c>
      <c r="I5" t="str">
        <f t="shared" ca="1" si="1"/>
        <v/>
      </c>
      <c r="J5" t="str">
        <f>Table1[[#Headers],[Customer]]</f>
        <v>Customer</v>
      </c>
    </row>
    <row r="6" spans="1:10" ht="33.75" customHeight="1" x14ac:dyDescent="0.25">
      <c r="A6" t="s">
        <v>25</v>
      </c>
      <c r="B6" s="4">
        <v>43158</v>
      </c>
      <c r="C6" s="10">
        <v>43636</v>
      </c>
      <c r="D6" s="6" t="s">
        <v>10</v>
      </c>
      <c r="E6" s="7" t="s">
        <v>26</v>
      </c>
      <c r="F6" s="7" t="s">
        <v>23</v>
      </c>
      <c r="G6" s="8" t="s">
        <v>27</v>
      </c>
      <c r="H6" t="str">
        <f t="shared" ca="1" si="0"/>
        <v>Upcoming</v>
      </c>
      <c r="I6" t="str">
        <f t="shared" ca="1" si="1"/>
        <v/>
      </c>
      <c r="J6" t="str">
        <f>Table1[[#Headers],[Customer]]</f>
        <v>Customer</v>
      </c>
    </row>
    <row r="7" spans="1:10" ht="60" x14ac:dyDescent="0.25">
      <c r="A7" s="7" t="s">
        <v>28</v>
      </c>
      <c r="B7" s="11">
        <v>40745</v>
      </c>
      <c r="C7" s="12"/>
      <c r="D7" s="12">
        <v>43830</v>
      </c>
      <c r="E7" s="7" t="s">
        <v>10</v>
      </c>
      <c r="F7" s="7" t="s">
        <v>29</v>
      </c>
      <c r="H7" s="13" t="str">
        <f t="shared" ca="1" si="0"/>
        <v/>
      </c>
      <c r="I7" t="str">
        <f t="shared" ca="1" si="1"/>
        <v/>
      </c>
      <c r="J7" t="str">
        <f>Table1[[#Headers],[Customer]]</f>
        <v>Customer</v>
      </c>
    </row>
    <row r="8" spans="1:10" x14ac:dyDescent="0.25">
      <c r="A8" s="14" t="s">
        <v>30</v>
      </c>
      <c r="B8" s="15">
        <v>42866</v>
      </c>
      <c r="C8" s="12">
        <v>45423</v>
      </c>
      <c r="D8" s="12">
        <v>43830</v>
      </c>
      <c r="E8" s="7" t="s">
        <v>31</v>
      </c>
      <c r="F8" s="7" t="s">
        <v>29</v>
      </c>
      <c r="H8" s="13" t="str">
        <f t="shared" ca="1" si="0"/>
        <v/>
      </c>
      <c r="I8" t="str">
        <f t="shared" ca="1" si="1"/>
        <v/>
      </c>
      <c r="J8" t="str">
        <f>Table1[[#Headers],[Customer]]</f>
        <v>Customer</v>
      </c>
    </row>
    <row r="9" spans="1:10" ht="30" x14ac:dyDescent="0.25">
      <c r="A9" s="14" t="s">
        <v>32</v>
      </c>
      <c r="B9" s="16">
        <v>42695</v>
      </c>
      <c r="C9" s="12"/>
      <c r="D9" s="12">
        <v>44012</v>
      </c>
      <c r="E9" s="7" t="s">
        <v>33</v>
      </c>
      <c r="F9" s="7" t="s">
        <v>29</v>
      </c>
      <c r="H9" s="13" t="str">
        <f t="shared" ca="1" si="0"/>
        <v/>
      </c>
      <c r="I9" t="str">
        <f t="shared" ca="1" si="1"/>
        <v/>
      </c>
      <c r="J9" t="str">
        <f>Table1[[#Headers],[Customer]]</f>
        <v>Customer</v>
      </c>
    </row>
    <row r="10" spans="1:10" ht="30" x14ac:dyDescent="0.25">
      <c r="A10" s="7" t="s">
        <v>34</v>
      </c>
      <c r="B10" s="4">
        <v>43617</v>
      </c>
      <c r="C10" s="12">
        <v>45444</v>
      </c>
      <c r="D10" s="12">
        <v>44012</v>
      </c>
      <c r="E10" s="7" t="s">
        <v>35</v>
      </c>
      <c r="F10" s="7" t="s">
        <v>29</v>
      </c>
      <c r="H10" s="13" t="str">
        <f t="shared" ca="1" si="0"/>
        <v/>
      </c>
      <c r="I10" t="str">
        <f t="shared" ca="1" si="1"/>
        <v/>
      </c>
      <c r="J10" t="str">
        <f>Table1[[#Headers],[Customer]]</f>
        <v>Customer</v>
      </c>
    </row>
    <row r="11" spans="1:10" ht="30" x14ac:dyDescent="0.25">
      <c r="A11" s="7" t="s">
        <v>36</v>
      </c>
      <c r="B11" s="4">
        <v>43501</v>
      </c>
      <c r="C11" s="12">
        <v>45444</v>
      </c>
      <c r="D11" s="12">
        <v>44012</v>
      </c>
      <c r="E11" s="7" t="s">
        <v>35</v>
      </c>
      <c r="F11" s="7" t="s">
        <v>29</v>
      </c>
      <c r="H11" s="13" t="str">
        <f t="shared" ca="1" si="0"/>
        <v/>
      </c>
      <c r="I11" t="str">
        <f t="shared" ca="1" si="1"/>
        <v/>
      </c>
      <c r="J11" t="str">
        <f>Table1[[#Headers],[Customer]]</f>
        <v>Customer</v>
      </c>
    </row>
    <row r="12" spans="1:10" ht="30" x14ac:dyDescent="0.25">
      <c r="A12" s="7" t="s">
        <v>37</v>
      </c>
      <c r="B12" s="17">
        <v>43145</v>
      </c>
      <c r="C12" s="5">
        <v>44592</v>
      </c>
      <c r="D12" s="12">
        <v>44012</v>
      </c>
      <c r="E12" s="7" t="s">
        <v>38</v>
      </c>
      <c r="F12" s="7" t="s">
        <v>29</v>
      </c>
      <c r="H12" s="13" t="str">
        <f t="shared" ca="1" si="0"/>
        <v/>
      </c>
      <c r="I12" t="str">
        <f t="shared" ca="1" si="1"/>
        <v/>
      </c>
      <c r="J12" t="str">
        <f>Table1[[#Headers],[Customer]]</f>
        <v>Customer</v>
      </c>
    </row>
    <row r="13" spans="1:10" ht="15.75" x14ac:dyDescent="0.25">
      <c r="A13" s="18" t="s">
        <v>39</v>
      </c>
      <c r="B13" s="4">
        <v>41627</v>
      </c>
      <c r="C13" s="12"/>
      <c r="D13" s="12">
        <v>44104</v>
      </c>
      <c r="E13" s="7" t="s">
        <v>10</v>
      </c>
      <c r="F13" s="7" t="s">
        <v>29</v>
      </c>
      <c r="H13" s="13" t="str">
        <f t="shared" ca="1" si="0"/>
        <v/>
      </c>
      <c r="I13" t="str">
        <f t="shared" ca="1" si="1"/>
        <v/>
      </c>
      <c r="J13" t="str">
        <f>Table1[[#Headers],[Customer]]</f>
        <v>Customer</v>
      </c>
    </row>
    <row r="14" spans="1:10" ht="45" x14ac:dyDescent="0.25">
      <c r="A14" s="7" t="s">
        <v>40</v>
      </c>
      <c r="B14" s="4">
        <v>42870</v>
      </c>
      <c r="C14" s="12">
        <v>44696</v>
      </c>
      <c r="D14" s="12">
        <v>44104</v>
      </c>
      <c r="E14" s="7" t="s">
        <v>35</v>
      </c>
      <c r="F14" s="7" t="s">
        <v>29</v>
      </c>
      <c r="H14" s="13" t="str">
        <f t="shared" ca="1" si="0"/>
        <v/>
      </c>
      <c r="I14" t="str">
        <f t="shared" ca="1" si="1"/>
        <v/>
      </c>
      <c r="J14" t="str">
        <f>Table1[[#Headers],[Customer]]</f>
        <v>Customer</v>
      </c>
    </row>
    <row r="15" spans="1:10" ht="45" x14ac:dyDescent="0.25">
      <c r="A15" s="7" t="s">
        <v>41</v>
      </c>
      <c r="B15" s="4">
        <v>43920</v>
      </c>
      <c r="C15" s="12"/>
      <c r="D15" s="12">
        <v>44104</v>
      </c>
      <c r="E15" s="7" t="s">
        <v>10</v>
      </c>
      <c r="F15" s="7" t="s">
        <v>29</v>
      </c>
      <c r="H15" s="13" t="str">
        <f t="shared" ca="1" si="0"/>
        <v/>
      </c>
      <c r="I15" t="str">
        <f t="shared" ca="1" si="1"/>
        <v/>
      </c>
      <c r="J15" t="str">
        <f>Table1[[#Headers],[Customer]]</f>
        <v>Customer</v>
      </c>
    </row>
    <row r="16" spans="1:10" ht="45" x14ac:dyDescent="0.25">
      <c r="A16" s="7" t="s">
        <v>42</v>
      </c>
      <c r="B16" s="4">
        <v>43431</v>
      </c>
      <c r="C16" s="12">
        <v>47084</v>
      </c>
      <c r="D16" s="12">
        <v>44196</v>
      </c>
      <c r="E16" s="7" t="s">
        <v>43</v>
      </c>
      <c r="F16" s="7" t="s">
        <v>29</v>
      </c>
      <c r="H16" s="13" t="str">
        <f t="shared" ca="1" si="0"/>
        <v/>
      </c>
      <c r="I16" t="str">
        <f t="shared" ca="1" si="1"/>
        <v/>
      </c>
      <c r="J16" t="str">
        <f>Table1[[#Headers],[Customer]]</f>
        <v>Customer</v>
      </c>
    </row>
    <row r="17" spans="1:10" ht="45" x14ac:dyDescent="0.25">
      <c r="A17" s="7" t="s">
        <v>44</v>
      </c>
      <c r="B17" s="4">
        <v>43431</v>
      </c>
      <c r="C17" s="12">
        <v>47084</v>
      </c>
      <c r="D17" s="12">
        <v>44196</v>
      </c>
      <c r="E17" s="7" t="s">
        <v>43</v>
      </c>
      <c r="F17" s="7" t="s">
        <v>29</v>
      </c>
      <c r="H17" s="13" t="str">
        <f t="shared" ca="1" si="0"/>
        <v/>
      </c>
      <c r="I17" t="str">
        <f t="shared" ca="1" si="1"/>
        <v/>
      </c>
      <c r="J17" t="str">
        <f>Table1[[#Headers],[Customer]]</f>
        <v>Customer</v>
      </c>
    </row>
    <row r="18" spans="1:10" ht="45" x14ac:dyDescent="0.25">
      <c r="A18" s="7" t="s">
        <v>45</v>
      </c>
      <c r="B18" s="19" t="s">
        <v>46</v>
      </c>
      <c r="C18" s="12"/>
      <c r="D18" s="12">
        <v>44196</v>
      </c>
      <c r="E18" s="7" t="s">
        <v>10</v>
      </c>
      <c r="F18" s="7" t="s">
        <v>29</v>
      </c>
      <c r="H18" s="13" t="str">
        <f t="shared" ca="1" si="0"/>
        <v/>
      </c>
      <c r="I18" t="str">
        <f t="shared" ca="1" si="1"/>
        <v/>
      </c>
      <c r="J18" t="str">
        <f>Table1[[#Headers],[Customer]]</f>
        <v>Customer</v>
      </c>
    </row>
    <row r="19" spans="1:10" ht="30" x14ac:dyDescent="0.25">
      <c r="A19" s="7" t="s">
        <v>47</v>
      </c>
      <c r="B19" s="4">
        <v>44012</v>
      </c>
      <c r="C19" s="12"/>
      <c r="D19" s="12">
        <v>44196</v>
      </c>
      <c r="E19" s="7" t="s">
        <v>10</v>
      </c>
      <c r="F19" s="7" t="s">
        <v>29</v>
      </c>
      <c r="H19" s="13" t="str">
        <f t="shared" ca="1" si="0"/>
        <v/>
      </c>
      <c r="I19" t="str">
        <f t="shared" ca="1" si="1"/>
        <v/>
      </c>
      <c r="J19" t="str">
        <f>Table1[[#Headers],[Customer]]</f>
        <v>Customer</v>
      </c>
    </row>
    <row r="20" spans="1:10" ht="30" x14ac:dyDescent="0.25">
      <c r="A20" s="7" t="s">
        <v>48</v>
      </c>
      <c r="B20" s="4">
        <v>44104</v>
      </c>
      <c r="C20" s="12"/>
      <c r="D20" s="12">
        <v>44286</v>
      </c>
      <c r="E20" s="7" t="s">
        <v>10</v>
      </c>
      <c r="F20" s="7" t="s">
        <v>29</v>
      </c>
      <c r="H20" s="13" t="str">
        <f t="shared" ca="1" si="0"/>
        <v/>
      </c>
      <c r="I20" t="str">
        <f t="shared" ca="1" si="1"/>
        <v/>
      </c>
      <c r="J20" t="str">
        <f>Table1[[#Headers],[Customer]]</f>
        <v>Customer</v>
      </c>
    </row>
    <row r="21" spans="1:10" ht="45" x14ac:dyDescent="0.25">
      <c r="A21" s="7" t="s">
        <v>49</v>
      </c>
      <c r="B21" s="4">
        <v>44104</v>
      </c>
      <c r="C21" s="12"/>
      <c r="D21" s="12">
        <v>44286</v>
      </c>
      <c r="E21" s="7" t="s">
        <v>10</v>
      </c>
      <c r="F21" s="7" t="s">
        <v>29</v>
      </c>
      <c r="H21" s="13" t="str">
        <f t="shared" ca="1" si="0"/>
        <v/>
      </c>
      <c r="I21" t="str">
        <f t="shared" ca="1" si="1"/>
        <v/>
      </c>
      <c r="J21" t="str">
        <f>Table1[[#Headers],[Customer]]</f>
        <v>Customer</v>
      </c>
    </row>
    <row r="22" spans="1:10" ht="45" x14ac:dyDescent="0.25">
      <c r="A22" s="7" t="s">
        <v>50</v>
      </c>
      <c r="B22" s="4">
        <v>44226</v>
      </c>
      <c r="C22" s="12"/>
      <c r="D22" s="12">
        <v>44377</v>
      </c>
      <c r="E22" s="7" t="s">
        <v>10</v>
      </c>
      <c r="F22" s="7" t="s">
        <v>29</v>
      </c>
      <c r="H22" s="13" t="str">
        <f t="shared" ca="1" si="0"/>
        <v/>
      </c>
      <c r="I22" t="str">
        <f t="shared" ca="1" si="1"/>
        <v/>
      </c>
      <c r="J22" t="str">
        <f>Table1[[#Headers],[Customer]]</f>
        <v>Customer</v>
      </c>
    </row>
    <row r="23" spans="1:10" ht="45" x14ac:dyDescent="0.25">
      <c r="A23" s="7" t="s">
        <v>51</v>
      </c>
      <c r="B23" s="4">
        <v>43293</v>
      </c>
      <c r="C23" s="12">
        <v>45119</v>
      </c>
      <c r="D23" s="12">
        <v>44377</v>
      </c>
      <c r="E23" s="7" t="s">
        <v>35</v>
      </c>
      <c r="F23" s="7" t="s">
        <v>29</v>
      </c>
      <c r="H23" s="13" t="str">
        <f t="shared" ca="1" si="0"/>
        <v/>
      </c>
      <c r="I23" t="str">
        <f t="shared" ca="1" si="1"/>
        <v/>
      </c>
      <c r="J23" t="str">
        <f>Table1[[#Headers],[Customer]]</f>
        <v>Customer</v>
      </c>
    </row>
    <row r="24" spans="1:10" x14ac:dyDescent="0.25">
      <c r="A24" t="s">
        <v>52</v>
      </c>
      <c r="B24" s="4">
        <v>42704</v>
      </c>
      <c r="C24" s="20">
        <v>43799</v>
      </c>
      <c r="D24" s="12">
        <v>44377</v>
      </c>
      <c r="E24" s="7" t="s">
        <v>53</v>
      </c>
      <c r="F24" s="7" t="s">
        <v>29</v>
      </c>
      <c r="H24" s="13" t="str">
        <f t="shared" ca="1" si="0"/>
        <v/>
      </c>
      <c r="I24" t="str">
        <f t="shared" ca="1" si="1"/>
        <v/>
      </c>
      <c r="J24" t="str">
        <f>Table1[[#Headers],[Customer]]</f>
        <v>Customer</v>
      </c>
    </row>
    <row r="25" spans="1:10" x14ac:dyDescent="0.25">
      <c r="A25" t="s">
        <v>54</v>
      </c>
      <c r="B25" s="4">
        <v>44226</v>
      </c>
      <c r="C25" s="12"/>
      <c r="D25" s="12">
        <v>44377</v>
      </c>
      <c r="E25" s="7" t="s">
        <v>10</v>
      </c>
      <c r="F25" s="7" t="s">
        <v>29</v>
      </c>
      <c r="H25" s="13" t="str">
        <f t="shared" ca="1" si="0"/>
        <v/>
      </c>
      <c r="I25" t="str">
        <f t="shared" ca="1" si="1"/>
        <v/>
      </c>
      <c r="J25" t="str">
        <f>Table1[[#Headers],[Customer]]</f>
        <v>Customer</v>
      </c>
    </row>
    <row r="26" spans="1:10" ht="30" x14ac:dyDescent="0.25">
      <c r="A26" s="7" t="s">
        <v>55</v>
      </c>
      <c r="B26" s="4">
        <v>44226</v>
      </c>
      <c r="C26" s="12"/>
      <c r="D26" s="12">
        <v>44377</v>
      </c>
      <c r="E26" s="7" t="s">
        <v>10</v>
      </c>
      <c r="F26" s="7" t="s">
        <v>29</v>
      </c>
      <c r="H26" s="13" t="str">
        <f t="shared" ca="1" si="0"/>
        <v/>
      </c>
      <c r="I26" t="str">
        <f t="shared" ca="1" si="1"/>
        <v/>
      </c>
      <c r="J26" t="str">
        <f>Table1[[#Headers],[Customer]]</f>
        <v>Customer</v>
      </c>
    </row>
    <row r="27" spans="1:10" ht="30" x14ac:dyDescent="0.25">
      <c r="A27" s="7" t="s">
        <v>56</v>
      </c>
      <c r="B27" s="4">
        <v>44226</v>
      </c>
      <c r="C27" s="12"/>
      <c r="D27" s="12">
        <v>44377</v>
      </c>
      <c r="E27" s="7" t="s">
        <v>10</v>
      </c>
      <c r="F27" s="7" t="s">
        <v>29</v>
      </c>
      <c r="H27" s="13" t="str">
        <f t="shared" ca="1" si="0"/>
        <v/>
      </c>
      <c r="I27" t="str">
        <f t="shared" ca="1" si="1"/>
        <v/>
      </c>
      <c r="J27" t="str">
        <f>Table1[[#Headers],[Customer]]</f>
        <v>Customer</v>
      </c>
    </row>
    <row r="28" spans="1:10" ht="30" x14ac:dyDescent="0.25">
      <c r="A28" s="7" t="s">
        <v>57</v>
      </c>
      <c r="B28" s="4">
        <v>44226</v>
      </c>
      <c r="C28" s="12"/>
      <c r="D28" s="12">
        <v>44377</v>
      </c>
      <c r="E28" s="7" t="s">
        <v>10</v>
      </c>
      <c r="F28" s="7" t="s">
        <v>29</v>
      </c>
      <c r="H28" s="13" t="str">
        <f t="shared" ca="1" si="0"/>
        <v/>
      </c>
      <c r="I28" t="str">
        <f t="shared" ca="1" si="1"/>
        <v/>
      </c>
      <c r="J28" t="str">
        <f>Table1[[#Headers],[Customer]]</f>
        <v>Customer</v>
      </c>
    </row>
    <row r="29" spans="1:10" ht="30" x14ac:dyDescent="0.25">
      <c r="A29" s="7" t="s">
        <v>58</v>
      </c>
      <c r="B29" s="4">
        <v>44742</v>
      </c>
      <c r="C29" s="12"/>
      <c r="D29" s="12">
        <v>44926</v>
      </c>
      <c r="E29" s="7" t="s">
        <v>10</v>
      </c>
      <c r="F29" s="7" t="s">
        <v>29</v>
      </c>
      <c r="H29" s="13" t="str">
        <f t="shared" ca="1" si="0"/>
        <v/>
      </c>
      <c r="I29" t="str">
        <f t="shared" ca="1" si="1"/>
        <v/>
      </c>
      <c r="J29" t="str">
        <f>Table1[[#Headers],[Customer]]</f>
        <v>Customer</v>
      </c>
    </row>
    <row r="30" spans="1:10" x14ac:dyDescent="0.25">
      <c r="A30" t="s">
        <v>59</v>
      </c>
      <c r="E30" s="7"/>
      <c r="F30" s="7"/>
    </row>
  </sheetData>
  <conditionalFormatting sqref="D7:D29 C2:C29">
    <cfRule type="expression" dxfId="15" priority="2">
      <formula>IF(H2="Upcoming",1,"")</formula>
    </cfRule>
  </conditionalFormatting>
  <conditionalFormatting sqref="A2:A29">
    <cfRule type="expression" dxfId="14" priority="1">
      <formula>IF(H2="Upcoming",1,"")</formula>
    </cfRule>
  </conditionalFormatting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I29"/>
  <sheetViews>
    <sheetView workbookViewId="0">
      <selection activeCell="H5" sqref="H5"/>
    </sheetView>
  </sheetViews>
  <sheetFormatPr defaultRowHeight="15" x14ac:dyDescent="0.25"/>
  <cols>
    <col min="1" max="1" width="22.28515625" customWidth="1"/>
    <col min="2" max="2" width="21" customWidth="1"/>
    <col min="3" max="3" width="18" customWidth="1"/>
    <col min="4" max="5" width="14.85546875" customWidth="1"/>
    <col min="6" max="6" width="14.28515625" customWidth="1"/>
    <col min="7" max="7" width="24.85546875" customWidth="1"/>
    <col min="8" max="8" width="15.42578125" customWidth="1"/>
  </cols>
  <sheetData>
    <row r="2" spans="1:9" x14ac:dyDescent="0.25">
      <c r="A2" t="s">
        <v>9</v>
      </c>
      <c r="B2">
        <v>43026</v>
      </c>
      <c r="C2">
        <v>44196</v>
      </c>
      <c r="D2" t="s">
        <v>10</v>
      </c>
      <c r="E2" t="s">
        <v>11</v>
      </c>
      <c r="F2" t="s">
        <v>12</v>
      </c>
      <c r="G2" t="s">
        <v>13</v>
      </c>
      <c r="H2" t="s">
        <v>60</v>
      </c>
      <c r="I2" t="s">
        <v>60</v>
      </c>
    </row>
    <row r="3" spans="1:9" x14ac:dyDescent="0.25">
      <c r="A3" t="s">
        <v>14</v>
      </c>
      <c r="B3">
        <v>43056</v>
      </c>
      <c r="C3">
        <v>43640</v>
      </c>
      <c r="D3" t="s">
        <v>10</v>
      </c>
      <c r="E3" t="s">
        <v>15</v>
      </c>
      <c r="F3" t="s">
        <v>16</v>
      </c>
      <c r="G3" t="s">
        <v>17</v>
      </c>
      <c r="H3" t="s">
        <v>61</v>
      </c>
      <c r="I3" t="s">
        <v>60</v>
      </c>
    </row>
    <row r="4" spans="1:9" x14ac:dyDescent="0.25">
      <c r="A4" t="s">
        <v>18</v>
      </c>
      <c r="B4">
        <v>41305</v>
      </c>
      <c r="C4">
        <v>44196</v>
      </c>
      <c r="D4" t="s">
        <v>10</v>
      </c>
      <c r="E4" t="s">
        <v>19</v>
      </c>
      <c r="F4" t="s">
        <v>20</v>
      </c>
      <c r="G4" t="s">
        <v>21</v>
      </c>
      <c r="H4" t="s">
        <v>61</v>
      </c>
      <c r="I4" t="s">
        <v>60</v>
      </c>
    </row>
    <row r="5" spans="1:9" x14ac:dyDescent="0.25">
      <c r="A5" t="s">
        <v>22</v>
      </c>
      <c r="C5">
        <v>42882</v>
      </c>
      <c r="D5" t="s">
        <v>10</v>
      </c>
      <c r="E5" t="s">
        <v>19</v>
      </c>
      <c r="F5" t="s">
        <v>23</v>
      </c>
      <c r="G5" t="s">
        <v>24</v>
      </c>
      <c r="H5" t="s">
        <v>60</v>
      </c>
      <c r="I5" t="s">
        <v>60</v>
      </c>
    </row>
    <row r="6" spans="1:9" x14ac:dyDescent="0.25">
      <c r="A6" t="s">
        <v>25</v>
      </c>
      <c r="B6">
        <v>43158</v>
      </c>
      <c r="C6">
        <v>45291</v>
      </c>
      <c r="D6" t="s">
        <v>10</v>
      </c>
      <c r="E6" t="s">
        <v>26</v>
      </c>
      <c r="F6" t="s">
        <v>23</v>
      </c>
      <c r="G6" t="s">
        <v>27</v>
      </c>
      <c r="H6" t="s">
        <v>60</v>
      </c>
      <c r="I6" t="s">
        <v>60</v>
      </c>
    </row>
    <row r="7" spans="1:9" x14ac:dyDescent="0.25">
      <c r="A7" t="s">
        <v>28</v>
      </c>
      <c r="B7">
        <v>40745</v>
      </c>
      <c r="D7">
        <v>43830</v>
      </c>
      <c r="E7" t="s">
        <v>10</v>
      </c>
      <c r="F7" t="s">
        <v>29</v>
      </c>
      <c r="H7" t="s">
        <v>60</v>
      </c>
      <c r="I7" t="s">
        <v>60</v>
      </c>
    </row>
    <row r="8" spans="1:9" x14ac:dyDescent="0.25">
      <c r="A8" t="s">
        <v>30</v>
      </c>
      <c r="B8">
        <v>42866</v>
      </c>
      <c r="C8">
        <v>45423</v>
      </c>
      <c r="D8">
        <v>43830</v>
      </c>
      <c r="E8" t="s">
        <v>31</v>
      </c>
      <c r="F8" t="s">
        <v>29</v>
      </c>
      <c r="H8" t="s">
        <v>60</v>
      </c>
      <c r="I8" t="s">
        <v>60</v>
      </c>
    </row>
    <row r="9" spans="1:9" x14ac:dyDescent="0.25">
      <c r="A9" t="s">
        <v>32</v>
      </c>
      <c r="B9">
        <v>42695</v>
      </c>
      <c r="D9">
        <v>44012</v>
      </c>
      <c r="E9" t="s">
        <v>33</v>
      </c>
      <c r="F9" t="s">
        <v>29</v>
      </c>
      <c r="H9" t="s">
        <v>60</v>
      </c>
      <c r="I9" t="s">
        <v>60</v>
      </c>
    </row>
    <row r="10" spans="1:9" x14ac:dyDescent="0.25">
      <c r="A10" t="s">
        <v>34</v>
      </c>
      <c r="B10">
        <v>43617</v>
      </c>
      <c r="C10">
        <v>45444</v>
      </c>
      <c r="D10">
        <v>44012</v>
      </c>
      <c r="E10" t="s">
        <v>35</v>
      </c>
      <c r="F10" t="s">
        <v>29</v>
      </c>
      <c r="H10" t="s">
        <v>60</v>
      </c>
      <c r="I10" t="s">
        <v>60</v>
      </c>
    </row>
    <row r="11" spans="1:9" x14ac:dyDescent="0.25">
      <c r="A11" t="s">
        <v>36</v>
      </c>
      <c r="B11">
        <v>43501</v>
      </c>
      <c r="C11">
        <v>45444</v>
      </c>
      <c r="D11">
        <v>44012</v>
      </c>
      <c r="E11" t="s">
        <v>35</v>
      </c>
      <c r="F11" t="s">
        <v>29</v>
      </c>
      <c r="H11" t="s">
        <v>60</v>
      </c>
      <c r="I11" t="s">
        <v>60</v>
      </c>
    </row>
    <row r="12" spans="1:9" x14ac:dyDescent="0.25">
      <c r="A12" t="s">
        <v>37</v>
      </c>
      <c r="B12">
        <v>43145</v>
      </c>
      <c r="C12">
        <v>44592</v>
      </c>
      <c r="D12">
        <v>44012</v>
      </c>
      <c r="E12" t="s">
        <v>38</v>
      </c>
      <c r="F12" t="s">
        <v>29</v>
      </c>
      <c r="H12" t="s">
        <v>60</v>
      </c>
      <c r="I12" t="s">
        <v>60</v>
      </c>
    </row>
    <row r="13" spans="1:9" x14ac:dyDescent="0.25">
      <c r="A13" t="s">
        <v>39</v>
      </c>
      <c r="B13">
        <v>41627</v>
      </c>
      <c r="D13">
        <v>44104</v>
      </c>
      <c r="E13" t="s">
        <v>10</v>
      </c>
      <c r="F13" t="s">
        <v>29</v>
      </c>
      <c r="H13" t="s">
        <v>60</v>
      </c>
      <c r="I13" t="s">
        <v>60</v>
      </c>
    </row>
    <row r="14" spans="1:9" x14ac:dyDescent="0.25">
      <c r="A14" t="s">
        <v>40</v>
      </c>
      <c r="B14">
        <v>42870</v>
      </c>
      <c r="C14">
        <v>44696</v>
      </c>
      <c r="D14">
        <v>44104</v>
      </c>
      <c r="E14" t="s">
        <v>35</v>
      </c>
      <c r="F14" t="s">
        <v>29</v>
      </c>
      <c r="H14" t="s">
        <v>60</v>
      </c>
      <c r="I14" t="s">
        <v>60</v>
      </c>
    </row>
    <row r="15" spans="1:9" x14ac:dyDescent="0.25">
      <c r="A15" t="s">
        <v>41</v>
      </c>
      <c r="B15">
        <v>43920</v>
      </c>
      <c r="D15">
        <v>44104</v>
      </c>
      <c r="E15" t="s">
        <v>10</v>
      </c>
      <c r="F15" t="s">
        <v>29</v>
      </c>
      <c r="H15" t="s">
        <v>60</v>
      </c>
      <c r="I15" t="s">
        <v>60</v>
      </c>
    </row>
    <row r="16" spans="1:9" x14ac:dyDescent="0.25">
      <c r="A16" t="s">
        <v>42</v>
      </c>
      <c r="B16">
        <v>43431</v>
      </c>
      <c r="C16">
        <v>47084</v>
      </c>
      <c r="D16">
        <v>44196</v>
      </c>
      <c r="E16" t="s">
        <v>43</v>
      </c>
      <c r="F16" t="s">
        <v>29</v>
      </c>
      <c r="H16" t="s">
        <v>60</v>
      </c>
      <c r="I16" t="s">
        <v>60</v>
      </c>
    </row>
    <row r="17" spans="1:9" x14ac:dyDescent="0.25">
      <c r="A17" t="s">
        <v>44</v>
      </c>
      <c r="B17">
        <v>43431</v>
      </c>
      <c r="C17">
        <v>47084</v>
      </c>
      <c r="D17">
        <v>44196</v>
      </c>
      <c r="E17" t="s">
        <v>43</v>
      </c>
      <c r="F17" t="s">
        <v>29</v>
      </c>
      <c r="H17" t="s">
        <v>60</v>
      </c>
      <c r="I17" t="s">
        <v>60</v>
      </c>
    </row>
    <row r="18" spans="1:9" x14ac:dyDescent="0.25">
      <c r="A18" t="s">
        <v>45</v>
      </c>
      <c r="B18" t="s">
        <v>46</v>
      </c>
      <c r="D18">
        <v>44196</v>
      </c>
      <c r="E18" t="s">
        <v>10</v>
      </c>
      <c r="F18" t="s">
        <v>29</v>
      </c>
      <c r="H18" t="s">
        <v>60</v>
      </c>
      <c r="I18" t="s">
        <v>60</v>
      </c>
    </row>
    <row r="19" spans="1:9" x14ac:dyDescent="0.25">
      <c r="A19" t="s">
        <v>47</v>
      </c>
      <c r="B19">
        <v>44012</v>
      </c>
      <c r="D19">
        <v>44196</v>
      </c>
      <c r="E19" t="s">
        <v>10</v>
      </c>
      <c r="F19" t="s">
        <v>29</v>
      </c>
      <c r="H19" t="s">
        <v>60</v>
      </c>
      <c r="I19" t="s">
        <v>60</v>
      </c>
    </row>
    <row r="20" spans="1:9" x14ac:dyDescent="0.25">
      <c r="A20" t="s">
        <v>48</v>
      </c>
      <c r="B20">
        <v>44104</v>
      </c>
      <c r="D20">
        <v>44286</v>
      </c>
      <c r="E20" t="s">
        <v>10</v>
      </c>
      <c r="F20" t="s">
        <v>29</v>
      </c>
      <c r="H20" t="s">
        <v>60</v>
      </c>
      <c r="I20" t="s">
        <v>60</v>
      </c>
    </row>
    <row r="21" spans="1:9" x14ac:dyDescent="0.25">
      <c r="A21" t="s">
        <v>49</v>
      </c>
      <c r="B21">
        <v>44104</v>
      </c>
      <c r="D21">
        <v>44286</v>
      </c>
      <c r="E21" t="s">
        <v>10</v>
      </c>
      <c r="F21" t="s">
        <v>29</v>
      </c>
      <c r="H21" t="s">
        <v>60</v>
      </c>
      <c r="I21" t="s">
        <v>60</v>
      </c>
    </row>
    <row r="22" spans="1:9" x14ac:dyDescent="0.25">
      <c r="A22" t="s">
        <v>50</v>
      </c>
      <c r="B22">
        <v>44226</v>
      </c>
      <c r="D22">
        <v>44377</v>
      </c>
      <c r="E22" t="s">
        <v>10</v>
      </c>
      <c r="F22" t="s">
        <v>29</v>
      </c>
      <c r="H22" t="s">
        <v>60</v>
      </c>
      <c r="I22" t="s">
        <v>60</v>
      </c>
    </row>
    <row r="23" spans="1:9" x14ac:dyDescent="0.25">
      <c r="A23" t="s">
        <v>51</v>
      </c>
      <c r="B23">
        <v>43293</v>
      </c>
      <c r="C23">
        <v>45119</v>
      </c>
      <c r="D23">
        <v>44377</v>
      </c>
      <c r="E23" t="s">
        <v>35</v>
      </c>
      <c r="F23" t="s">
        <v>29</v>
      </c>
      <c r="H23" t="s">
        <v>60</v>
      </c>
      <c r="I23" t="s">
        <v>60</v>
      </c>
    </row>
    <row r="24" spans="1:9" x14ac:dyDescent="0.25">
      <c r="A24" t="s">
        <v>52</v>
      </c>
      <c r="B24">
        <v>42704</v>
      </c>
      <c r="C24">
        <v>43799</v>
      </c>
      <c r="D24">
        <v>44377</v>
      </c>
      <c r="E24" t="s">
        <v>53</v>
      </c>
      <c r="F24" t="s">
        <v>29</v>
      </c>
      <c r="H24" t="s">
        <v>60</v>
      </c>
      <c r="I24" t="s">
        <v>60</v>
      </c>
    </row>
    <row r="25" spans="1:9" x14ac:dyDescent="0.25">
      <c r="A25" t="s">
        <v>54</v>
      </c>
      <c r="B25">
        <v>44226</v>
      </c>
      <c r="D25">
        <v>44377</v>
      </c>
      <c r="E25" t="s">
        <v>10</v>
      </c>
      <c r="F25" t="s">
        <v>29</v>
      </c>
      <c r="H25" t="s">
        <v>60</v>
      </c>
      <c r="I25" t="s">
        <v>60</v>
      </c>
    </row>
    <row r="26" spans="1:9" x14ac:dyDescent="0.25">
      <c r="A26" t="s">
        <v>55</v>
      </c>
      <c r="B26">
        <v>44226</v>
      </c>
      <c r="D26">
        <v>44377</v>
      </c>
      <c r="E26" t="s">
        <v>10</v>
      </c>
      <c r="F26" t="s">
        <v>29</v>
      </c>
      <c r="H26" t="s">
        <v>60</v>
      </c>
      <c r="I26" t="s">
        <v>60</v>
      </c>
    </row>
    <row r="27" spans="1:9" x14ac:dyDescent="0.25">
      <c r="A27" t="s">
        <v>56</v>
      </c>
      <c r="B27">
        <v>44226</v>
      </c>
      <c r="D27">
        <v>44377</v>
      </c>
      <c r="E27" t="s">
        <v>10</v>
      </c>
      <c r="F27" t="s">
        <v>29</v>
      </c>
      <c r="H27" t="s">
        <v>60</v>
      </c>
      <c r="I27" t="s">
        <v>60</v>
      </c>
    </row>
    <row r="28" spans="1:9" x14ac:dyDescent="0.25">
      <c r="A28" t="s">
        <v>57</v>
      </c>
      <c r="B28">
        <v>44226</v>
      </c>
      <c r="D28">
        <v>44377</v>
      </c>
      <c r="E28" t="s">
        <v>10</v>
      </c>
      <c r="F28" t="s">
        <v>29</v>
      </c>
      <c r="H28" t="s">
        <v>60</v>
      </c>
      <c r="I28" t="s">
        <v>60</v>
      </c>
    </row>
    <row r="29" spans="1:9" x14ac:dyDescent="0.25">
      <c r="A29" t="s">
        <v>58</v>
      </c>
      <c r="B29">
        <v>44742</v>
      </c>
      <c r="D29">
        <v>44926</v>
      </c>
      <c r="E29" t="s">
        <v>10</v>
      </c>
      <c r="F29" t="s">
        <v>29</v>
      </c>
      <c r="H29" t="s">
        <v>60</v>
      </c>
      <c r="I2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2019-05-30T10:52:36Z</dcterms:modified>
</cp:coreProperties>
</file>