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Prakhar\Downloads\Practice-projects\Excel skills for business\Excel Skills for Business Intermediate I\Week 3\"/>
    </mc:Choice>
  </mc:AlternateContent>
  <xr:revisionPtr revIDLastSave="0" documentId="13_ncr:1_{97090007-E279-4CCF-9411-FBE2C92F154F}" xr6:coauthVersionLast="47" xr6:coauthVersionMax="47" xr10:uidLastSave="{00000000-0000-0000-0000-000000000000}"/>
  <workbookProtection lockStructure="1"/>
  <bookViews>
    <workbookView xWindow="-108" yWindow="-108" windowWidth="23256" windowHeight="12456"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Costs">'Travel expense calculator'!$E$11:$E$21</definedName>
    <definedName name="USD">'Currency Rates'!$B$4</definedName>
    <definedName name="ZAR">'Currency Rates'!$B$10</definedName>
  </definedNames>
  <calcPr calcId="191029"/>
</workbook>
</file>

<file path=xl/calcChain.xml><?xml version="1.0" encoding="utf-8"?>
<calcChain xmlns="http://schemas.openxmlformats.org/spreadsheetml/2006/main">
  <c r="D7" i="3" l="1"/>
  <c r="D6" i="3"/>
  <c r="D5" i="3"/>
  <c r="C6" i="3"/>
  <c r="C5" i="3"/>
  <c r="C4" i="3"/>
  <c r="D4" i="3" s="1"/>
  <c r="L17" i="1"/>
  <c r="L15" i="1"/>
  <c r="L13" i="1"/>
  <c r="L14" i="1"/>
  <c r="L11" i="1"/>
  <c r="L16" i="1"/>
  <c r="L21" i="1"/>
  <c r="L18" i="1"/>
  <c r="L19" i="1"/>
  <c r="L20" i="1"/>
  <c r="L12" i="1"/>
  <c r="B5" i="5" l="1"/>
  <c r="K6" i="1" s="1"/>
  <c r="B4" i="5"/>
  <c r="K5" i="1" s="1"/>
  <c r="B2" i="5"/>
  <c r="K3" i="1" s="1"/>
  <c r="B3" i="5"/>
  <c r="K4" i="1" s="1"/>
  <c r="K7" i="1" l="1"/>
</calcChain>
</file>

<file path=xl/sharedStrings.xml><?xml version="1.0" encoding="utf-8"?>
<sst xmlns="http://schemas.openxmlformats.org/spreadsheetml/2006/main" count="139" uniqueCount="92">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</sst>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87">
    <xf numFmtId="0" fontId="0" fillId="0" borderId="0" xfId="0">
      <alignment vertical="center" wrapText="1"/>
    </xf>
    <xf numFmtId="0" fontId="5" fillId="3" borderId="1" xfId="4">
      <alignment horizontal="left" vertical="center" inden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Border="1" applyProtection="1">
      <alignment vertical="center" wrapText="1"/>
      <protection locked="0"/>
    </xf>
    <xf numFmtId="166" fontId="0" fillId="0" borderId="5" xfId="2" applyNumberFormat="1" applyFont="1" applyBorder="1" applyProtection="1">
      <alignment horizontal="right" vertical="center"/>
      <protection locked="0"/>
    </xf>
    <xf numFmtId="164" fontId="0" fillId="0" borderId="5" xfId="2" applyFont="1" applyBorder="1" applyProtection="1">
      <alignment horizontal="right" vertical="center"/>
      <protection locked="0"/>
    </xf>
    <xf numFmtId="167" fontId="0" fillId="0" borderId="5" xfId="2" applyNumberFormat="1" applyFont="1" applyBorder="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Protection="1">
      <alignment horizontal="right" vertical="center"/>
      <protection locked="0"/>
    </xf>
    <xf numFmtId="166" fontId="0" fillId="0" borderId="13" xfId="2" applyNumberFormat="1" applyFont="1" applyBorder="1" applyProtection="1">
      <alignment horizontal="right" vertical="center"/>
      <protection locked="0"/>
    </xf>
    <xf numFmtId="164" fontId="0" fillId="0" borderId="12" xfId="2" applyFont="1" applyBorder="1" applyProtection="1">
      <alignment horizontal="right" vertical="center"/>
      <protection locked="0"/>
    </xf>
    <xf numFmtId="167" fontId="0" fillId="0" borderId="12" xfId="2" applyNumberFormat="1" applyFont="1" applyBorder="1" applyProtection="1">
      <alignment horizontal="right" vertical="center"/>
      <protection locked="0"/>
    </xf>
    <xf numFmtId="167" fontId="0" fillId="0" borderId="13" xfId="2" applyNumberFormat="1" applyFont="1" applyBorder="1" applyProtection="1">
      <alignment horizontal="right" vertical="center"/>
      <protection locked="0"/>
    </xf>
    <xf numFmtId="0" fontId="0" fillId="0" borderId="12" xfId="0" applyBorder="1" applyProtection="1">
      <alignment vertical="center" wrapText="1"/>
      <protection locked="0"/>
    </xf>
    <xf numFmtId="164" fontId="0" fillId="0" borderId="14" xfId="2" applyFont="1" applyBorder="1" applyAlignment="1" applyProtection="1">
      <alignment horizontal="left" vertical="center"/>
      <protection locked="0"/>
    </xf>
    <xf numFmtId="164" fontId="0" fillId="0" borderId="6" xfId="2" applyFont="1" applyBorder="1" applyAlignment="1" applyProtection="1">
      <alignment horizontal="left" vertical="center"/>
      <protection locked="0"/>
    </xf>
    <xf numFmtId="166" fontId="0" fillId="5" borderId="16" xfId="2" applyNumberFormat="1" applyFont="1" applyFill="1" applyBorder="1" applyProtection="1">
      <alignment horizontal="right" vertical="center"/>
      <protection locked="0"/>
    </xf>
    <xf numFmtId="164" fontId="0" fillId="5" borderId="16" xfId="2" applyFont="1" applyFill="1" applyBorder="1" applyProtection="1">
      <alignment horizontal="right" vertical="center"/>
      <protection locked="0"/>
    </xf>
    <xf numFmtId="167" fontId="0" fillId="5" borderId="16" xfId="2" applyNumberFormat="1" applyFont="1" applyFill="1" applyBorder="1" applyProtection="1">
      <alignment horizontal="right" vertical="center"/>
      <protection locked="0"/>
    </xf>
    <xf numFmtId="0" fontId="9" fillId="5" borderId="18" xfId="9" applyFont="1" applyFill="1" applyBorder="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Fill="1" applyBorder="1" applyAlignment="1" applyProtection="1">
      <alignment horizontal="center" vertical="center"/>
      <protection locked="0"/>
    </xf>
    <xf numFmtId="165" fontId="3" fillId="2" borderId="17" xfId="10"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Protection="1">
      <alignment horizontal="right" vertical="center"/>
      <protection locked="0"/>
    </xf>
    <xf numFmtId="170" fontId="0" fillId="5" borderId="16" xfId="2" applyNumberFormat="1" applyFont="1" applyFill="1" applyBorder="1" applyProtection="1">
      <alignment horizontal="right" vertical="center"/>
      <protection locked="0"/>
    </xf>
    <xf numFmtId="170" fontId="0" fillId="0" borderId="12" xfId="2" applyNumberFormat="1" applyFont="1" applyBorder="1" applyProtection="1">
      <alignment horizontal="right" vertical="center"/>
      <protection locked="0"/>
    </xf>
    <xf numFmtId="170" fontId="0" fillId="0" borderId="5" xfId="2" applyNumberFormat="1" applyFont="1" applyBorder="1" applyProtection="1">
      <alignment horizontal="right" vertical="center"/>
      <protection locked="0"/>
    </xf>
    <xf numFmtId="170" fontId="0" fillId="0" borderId="15" xfId="2" applyNumberFormat="1" applyFont="1" applyBorder="1" applyProtection="1">
      <alignment horizontal="right" vertical="center"/>
      <protection locked="0"/>
    </xf>
    <xf numFmtId="170" fontId="0" fillId="5" borderId="17" xfId="2" applyNumberFormat="1" applyFont="1" applyFill="1" applyBorder="1" applyProtection="1">
      <alignment horizontal="right" vertical="center"/>
      <protection locked="0"/>
    </xf>
    <xf numFmtId="170" fontId="0" fillId="0" borderId="14" xfId="2" applyNumberFormat="1" applyFont="1" applyBorder="1" applyProtection="1">
      <alignment horizontal="right" vertical="center"/>
      <protection locked="0"/>
    </xf>
    <xf numFmtId="170" fontId="0" fillId="0" borderId="6" xfId="2" applyNumberFormat="1" applyFont="1" applyBorder="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Font="1" applyFill="1" applyBorder="1" applyAlignment="1" applyProtection="1">
      <alignment horizontal="center" vertical="center"/>
      <protection locked="0"/>
    </xf>
    <xf numFmtId="164" fontId="0" fillId="2" borderId="35" xfId="2"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Protection="1">
      <alignment horizontal="right" vertical="center"/>
      <protection locked="0"/>
    </xf>
    <xf numFmtId="164" fontId="0" fillId="0" borderId="16" xfId="2" applyFont="1" applyBorder="1" applyProtection="1">
      <alignment horizontal="right" vertical="center"/>
      <protection locked="0"/>
    </xf>
    <xf numFmtId="167" fontId="0" fillId="0" borderId="16" xfId="2" applyNumberFormat="1" applyFont="1" applyBorder="1" applyProtection="1">
      <alignment horizontal="right" vertical="center"/>
      <protection locked="0"/>
    </xf>
    <xf numFmtId="170" fontId="0" fillId="0" borderId="16" xfId="2" applyNumberFormat="1" applyFont="1" applyBorder="1" applyProtection="1">
      <alignment horizontal="right" vertical="center"/>
      <protection locked="0"/>
    </xf>
    <xf numFmtId="170" fontId="0" fillId="0" borderId="17" xfId="2" applyNumberFormat="1" applyFont="1" applyBorder="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Protection="1">
      <alignment horizontal="center" vertical="center"/>
      <protection locked="0"/>
    </xf>
    <xf numFmtId="0" fontId="9" fillId="2" borderId="30" xfId="9" applyFont="1" applyBorder="1" applyProtection="1">
      <alignment horizontal="center" vertical="center"/>
      <protection locked="0"/>
    </xf>
    <xf numFmtId="0" fontId="9" fillId="2" borderId="31" xfId="9" applyFont="1" applyBorder="1" applyProtection="1">
      <alignment horizontal="center" vertical="center"/>
      <protection locked="0"/>
    </xf>
    <xf numFmtId="0" fontId="4" fillId="0" borderId="0" xfId="3" applyProtection="1">
      <alignment horizontal="center" vertical="center" wrapText="1"/>
      <protection locked="0"/>
    </xf>
    <xf numFmtId="0" fontId="5" fillId="3" borderId="10" xfId="5" applyBorder="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RowHeight="14.4" x14ac:dyDescent="0.3"/>
  <cols>
    <col min="1" max="1" width="2.6640625" style="49" customWidth="1"/>
    <col min="2" max="2" width="4.21875" style="49" customWidth="1"/>
    <col min="3" max="3" width="77.88671875" style="49" customWidth="1"/>
    <col min="4" max="16384" width="8.88671875" style="49"/>
  </cols>
  <sheetData>
    <row r="1" spans="2:3" ht="27.3" customHeight="1" x14ac:dyDescent="0.3">
      <c r="B1" s="67" t="s">
        <v>53</v>
      </c>
      <c r="C1" s="67"/>
    </row>
    <row r="3" spans="2:3" ht="66.3" customHeight="1" x14ac:dyDescent="0.3">
      <c r="B3" s="68" t="s">
        <v>56</v>
      </c>
      <c r="C3" s="68"/>
    </row>
    <row r="5" spans="2:3" ht="57.6" x14ac:dyDescent="0.3">
      <c r="B5" s="49">
        <v>1</v>
      </c>
      <c r="C5" s="49" t="s">
        <v>57</v>
      </c>
    </row>
    <row r="6" spans="2:3" ht="57.6" x14ac:dyDescent="0.3">
      <c r="B6" s="49">
        <v>2</v>
      </c>
      <c r="C6" s="49" t="s">
        <v>58</v>
      </c>
    </row>
    <row r="7" spans="2:3" ht="43.2" x14ac:dyDescent="0.3">
      <c r="B7" s="49">
        <v>3</v>
      </c>
      <c r="C7" s="49" t="s">
        <v>59</v>
      </c>
    </row>
    <row r="8" spans="2:3" ht="28.8" x14ac:dyDescent="0.3">
      <c r="B8" s="49">
        <v>4</v>
      </c>
      <c r="C8" s="49" t="s">
        <v>54</v>
      </c>
    </row>
    <row r="9" spans="2:3" ht="28.8" x14ac:dyDescent="0.3">
      <c r="B9" s="49">
        <v>5</v>
      </c>
      <c r="C9" s="49" t="s">
        <v>60</v>
      </c>
    </row>
    <row r="10" spans="2:3" ht="86.4" x14ac:dyDescent="0.3">
      <c r="B10" s="49">
        <v>6</v>
      </c>
      <c r="C10" s="49" t="s">
        <v>62</v>
      </c>
    </row>
    <row r="11" spans="2:3" ht="28.8" x14ac:dyDescent="0.3">
      <c r="B11" s="49">
        <v>7</v>
      </c>
      <c r="C11" s="49" t="s">
        <v>63</v>
      </c>
    </row>
    <row r="12" spans="2:3" ht="43.2" x14ac:dyDescent="0.3">
      <c r="B12" s="49">
        <v>8</v>
      </c>
      <c r="C12" s="49" t="s">
        <v>68</v>
      </c>
    </row>
    <row r="13" spans="2:3" x14ac:dyDescent="0.3">
      <c r="B13" s="49">
        <v>9</v>
      </c>
      <c r="C13" s="49" t="s">
        <v>61</v>
      </c>
    </row>
    <row r="14" spans="2:3" ht="28.8" x14ac:dyDescent="0.3">
      <c r="B14" s="49">
        <v>10</v>
      </c>
      <c r="C14" s="49"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opLeftCell="A11" zoomScaleNormal="100" workbookViewId="0">
      <selection activeCell="E11" sqref="E11:J14"/>
    </sheetView>
  </sheetViews>
  <sheetFormatPr defaultRowHeight="30" customHeight="1" x14ac:dyDescent="0.3"/>
  <cols>
    <col min="1" max="1" width="2.6640625" style="9" customWidth="1"/>
    <col min="2" max="2" width="12.6640625" style="12" customWidth="1"/>
    <col min="3" max="4" width="19.6640625" style="9" customWidth="1"/>
    <col min="5" max="5" width="12.6640625" style="9" customWidth="1"/>
    <col min="6" max="6" width="12.5546875" style="9" customWidth="1"/>
    <col min="7" max="10" width="12.6640625" style="9" customWidth="1"/>
    <col min="11" max="11" width="12.6640625" style="12" customWidth="1"/>
    <col min="12" max="12" width="10.21875" style="9" customWidth="1"/>
    <col min="13" max="16384" width="8.88671875" style="9"/>
  </cols>
  <sheetData>
    <row r="1" spans="2:12" ht="13.65" customHeight="1" x14ac:dyDescent="0.3">
      <c r="B1" s="81"/>
      <c r="C1" s="81"/>
      <c r="D1" s="81"/>
      <c r="E1" s="81"/>
      <c r="F1" s="81"/>
      <c r="G1" s="81"/>
      <c r="H1" s="81"/>
      <c r="I1" s="81"/>
      <c r="J1" s="81"/>
      <c r="K1" s="81"/>
      <c r="L1" s="81"/>
    </row>
    <row r="2" spans="2:12" ht="15" customHeight="1" x14ac:dyDescent="0.3">
      <c r="B2" s="82" t="s">
        <v>48</v>
      </c>
      <c r="C2" s="82"/>
      <c r="D2" s="82"/>
      <c r="I2" s="72" t="s">
        <v>5</v>
      </c>
      <c r="J2" s="72"/>
      <c r="K2" s="72"/>
      <c r="L2" s="72"/>
    </row>
    <row r="3" spans="2:12" ht="15" customHeight="1" x14ac:dyDescent="0.3">
      <c r="B3" s="84" t="s">
        <v>9</v>
      </c>
      <c r="C3" s="84"/>
      <c r="D3" s="10" t="s">
        <v>20</v>
      </c>
      <c r="E3" s="83" t="s">
        <v>7</v>
      </c>
      <c r="F3" s="83"/>
      <c r="G3" s="83"/>
      <c r="H3" s="83"/>
      <c r="I3" s="73" t="s">
        <v>15</v>
      </c>
      <c r="J3" s="73"/>
      <c r="K3" s="77">
        <f ca="1">Calcs!B2</f>
        <v>495.27387109999989</v>
      </c>
      <c r="L3" s="77"/>
    </row>
    <row r="4" spans="2:12" ht="15" customHeight="1" x14ac:dyDescent="0.3">
      <c r="B4" s="84" t="s">
        <v>2</v>
      </c>
      <c r="C4" s="84"/>
      <c r="D4" s="10" t="s">
        <v>21</v>
      </c>
      <c r="E4" s="83"/>
      <c r="F4" s="83"/>
      <c r="G4" s="83"/>
      <c r="H4" s="83"/>
      <c r="I4" s="73" t="s">
        <v>14</v>
      </c>
      <c r="J4" s="73"/>
      <c r="K4" s="77">
        <f ca="1">Calcs!B3</f>
        <v>2546.41</v>
      </c>
      <c r="L4" s="77"/>
    </row>
    <row r="5" spans="2:12" ht="15" customHeight="1" x14ac:dyDescent="0.3">
      <c r="B5" s="19" t="s">
        <v>3</v>
      </c>
      <c r="C5" s="19" t="s">
        <v>16</v>
      </c>
      <c r="D5" s="11">
        <v>42875</v>
      </c>
      <c r="E5" s="83"/>
      <c r="F5" s="83"/>
      <c r="G5" s="83"/>
      <c r="H5" s="83"/>
      <c r="I5" s="73" t="s">
        <v>13</v>
      </c>
      <c r="J5" s="73"/>
      <c r="K5" s="77">
        <f ca="1">Calcs!B4</f>
        <v>1279.42</v>
      </c>
      <c r="L5" s="77"/>
    </row>
    <row r="6" spans="2:12" ht="15" customHeight="1" x14ac:dyDescent="0.3">
      <c r="B6" s="20"/>
      <c r="C6" s="19" t="s">
        <v>4</v>
      </c>
      <c r="D6" s="11">
        <v>42883</v>
      </c>
      <c r="E6" s="83"/>
      <c r="F6" s="83"/>
      <c r="G6" s="83"/>
      <c r="H6" s="83"/>
      <c r="I6" s="73" t="s">
        <v>51</v>
      </c>
      <c r="J6" s="73"/>
      <c r="K6" s="77">
        <f ca="1">Calcs!B5</f>
        <v>27.48958</v>
      </c>
      <c r="L6" s="77"/>
    </row>
    <row r="7" spans="2:12" ht="15" customHeight="1" x14ac:dyDescent="0.3">
      <c r="B7" s="19" t="s">
        <v>6</v>
      </c>
      <c r="C7" s="19"/>
      <c r="D7" s="10" t="s">
        <v>22</v>
      </c>
      <c r="I7" s="74" t="s">
        <v>17</v>
      </c>
      <c r="J7" s="74"/>
      <c r="K7" s="75">
        <f ca="1">SUM(K3:K5)</f>
        <v>4321.1038711000001</v>
      </c>
      <c r="L7" s="76"/>
    </row>
    <row r="8" spans="2:12" ht="15" customHeight="1" thickBot="1" x14ac:dyDescent="0.35">
      <c r="K8" s="9"/>
    </row>
    <row r="9" spans="2:12" s="13" customFormat="1" ht="15" customHeight="1" thickBot="1" x14ac:dyDescent="0.35">
      <c r="B9" s="32"/>
      <c r="C9" s="69" t="s">
        <v>12</v>
      </c>
      <c r="D9" s="70"/>
      <c r="E9" s="71"/>
      <c r="F9" s="55" t="s">
        <v>10</v>
      </c>
      <c r="G9" s="78" t="s">
        <v>11</v>
      </c>
      <c r="H9" s="79"/>
      <c r="I9" s="80"/>
      <c r="J9" s="54" t="s">
        <v>52</v>
      </c>
      <c r="K9" s="36"/>
      <c r="L9" s="37"/>
    </row>
    <row r="10" spans="2:12" ht="30" customHeight="1" x14ac:dyDescent="0.3">
      <c r="B10" s="33" t="s">
        <v>44</v>
      </c>
      <c r="C10" s="50" t="s">
        <v>45</v>
      </c>
      <c r="D10" s="51" t="s">
        <v>46</v>
      </c>
      <c r="E10" s="52" t="s">
        <v>18</v>
      </c>
      <c r="F10" s="53" t="s">
        <v>19</v>
      </c>
      <c r="G10" s="50" t="s">
        <v>8</v>
      </c>
      <c r="H10" s="51" t="s">
        <v>0</v>
      </c>
      <c r="I10" s="51" t="s">
        <v>1</v>
      </c>
      <c r="J10" s="60" t="s">
        <v>52</v>
      </c>
      <c r="K10" s="57" t="s">
        <v>43</v>
      </c>
      <c r="L10" s="38" t="s">
        <v>47</v>
      </c>
    </row>
    <row r="11" spans="2:12" ht="30" customHeight="1" x14ac:dyDescent="0.3">
      <c r="B11" s="34">
        <v>42875</v>
      </c>
      <c r="C11" s="26" t="s">
        <v>50</v>
      </c>
      <c r="D11" s="14" t="s">
        <v>24</v>
      </c>
      <c r="E11" s="22">
        <v>86.88</v>
      </c>
      <c r="F11" s="29">
        <v>299</v>
      </c>
      <c r="G11" s="21">
        <v>35.9</v>
      </c>
      <c r="H11" s="15">
        <v>18.5</v>
      </c>
      <c r="I11" s="15">
        <v>289.76</v>
      </c>
      <c r="J11" s="61">
        <v>8</v>
      </c>
      <c r="K11" s="58" t="s">
        <v>25</v>
      </c>
      <c r="L11" s="39">
        <f ca="1">INDIRECT(K11)</f>
        <v>1.31334</v>
      </c>
    </row>
    <row r="12" spans="2:12" ht="30" customHeight="1" x14ac:dyDescent="0.3">
      <c r="B12" s="34">
        <v>42876</v>
      </c>
      <c r="C12" s="26" t="s">
        <v>24</v>
      </c>
      <c r="D12" s="14" t="s">
        <v>26</v>
      </c>
      <c r="E12" s="22">
        <v>35.72</v>
      </c>
      <c r="F12" s="29">
        <v>299</v>
      </c>
      <c r="G12" s="21">
        <v>35.9</v>
      </c>
      <c r="H12" s="15">
        <v>15.5</v>
      </c>
      <c r="I12" s="15">
        <v>42.37</v>
      </c>
      <c r="J12" s="61">
        <v>4</v>
      </c>
      <c r="K12" s="58" t="s">
        <v>25</v>
      </c>
      <c r="L12" s="39">
        <f t="shared" ref="L12:L21" ca="1" si="0">INDIRECT(K12)</f>
        <v>1.31334</v>
      </c>
    </row>
    <row r="13" spans="2:12" ht="30" customHeight="1" x14ac:dyDescent="0.3">
      <c r="B13" s="34">
        <v>42877</v>
      </c>
      <c r="C13" s="26" t="s">
        <v>24</v>
      </c>
      <c r="D13" s="14" t="s">
        <v>26</v>
      </c>
      <c r="E13" s="22">
        <v>33.28</v>
      </c>
      <c r="F13" s="29">
        <v>299</v>
      </c>
      <c r="G13" s="21">
        <v>35.9</v>
      </c>
      <c r="H13" s="15">
        <v>68.78</v>
      </c>
      <c r="I13" s="15">
        <v>28.76</v>
      </c>
      <c r="J13" s="61"/>
      <c r="K13" s="58" t="s">
        <v>25</v>
      </c>
      <c r="L13" s="39">
        <f t="shared" ca="1" si="0"/>
        <v>1.31334</v>
      </c>
    </row>
    <row r="14" spans="2:12" ht="30" customHeight="1" x14ac:dyDescent="0.3">
      <c r="B14" s="34">
        <v>42878</v>
      </c>
      <c r="C14" s="26" t="s">
        <v>26</v>
      </c>
      <c r="D14" s="14" t="s">
        <v>50</v>
      </c>
      <c r="E14" s="22">
        <v>92.31</v>
      </c>
      <c r="F14" s="30"/>
      <c r="G14" s="23"/>
      <c r="H14" s="16"/>
      <c r="I14" s="16"/>
      <c r="J14" s="62"/>
      <c r="K14" s="58" t="s">
        <v>25</v>
      </c>
      <c r="L14" s="39">
        <f t="shared" ca="1" si="0"/>
        <v>1.31334</v>
      </c>
    </row>
    <row r="15" spans="2:12" ht="30" customHeight="1" x14ac:dyDescent="0.3">
      <c r="B15" s="34">
        <v>42878</v>
      </c>
      <c r="C15" s="26" t="s">
        <v>27</v>
      </c>
      <c r="D15" s="14" t="s">
        <v>28</v>
      </c>
      <c r="E15" s="25">
        <v>46.43</v>
      </c>
      <c r="F15" s="31">
        <v>310</v>
      </c>
      <c r="G15" s="24">
        <v>28</v>
      </c>
      <c r="H15" s="17">
        <v>15.5</v>
      </c>
      <c r="I15" s="17">
        <v>38.5</v>
      </c>
      <c r="J15" s="63">
        <v>5</v>
      </c>
      <c r="K15" s="58" t="s">
        <v>29</v>
      </c>
      <c r="L15" s="39">
        <f t="shared" ca="1" si="0"/>
        <v>1.1729499999999999</v>
      </c>
    </row>
    <row r="16" spans="2:12" ht="30" customHeight="1" x14ac:dyDescent="0.3">
      <c r="B16" s="34">
        <v>42879</v>
      </c>
      <c r="C16" s="26" t="s">
        <v>28</v>
      </c>
      <c r="D16" s="14" t="s">
        <v>30</v>
      </c>
      <c r="E16" s="25">
        <v>12.55</v>
      </c>
      <c r="F16" s="31">
        <v>310</v>
      </c>
      <c r="G16" s="24">
        <v>28</v>
      </c>
      <c r="H16" s="17">
        <v>12.8</v>
      </c>
      <c r="I16" s="17">
        <v>118.25</v>
      </c>
      <c r="J16" s="63"/>
      <c r="K16" s="58" t="s">
        <v>29</v>
      </c>
      <c r="L16" s="39">
        <f t="shared" ca="1" si="0"/>
        <v>1.1729499999999999</v>
      </c>
    </row>
    <row r="17" spans="2:14" ht="30" customHeight="1" x14ac:dyDescent="0.3">
      <c r="B17" s="34">
        <v>42880</v>
      </c>
      <c r="C17" s="26" t="s">
        <v>28</v>
      </c>
      <c r="D17" s="14" t="s">
        <v>30</v>
      </c>
      <c r="E17" s="25">
        <v>12.55</v>
      </c>
      <c r="F17" s="31">
        <v>310</v>
      </c>
      <c r="G17" s="24">
        <v>28</v>
      </c>
      <c r="H17" s="17">
        <v>46.85</v>
      </c>
      <c r="I17" s="17">
        <v>70.22</v>
      </c>
      <c r="J17" s="63">
        <v>5</v>
      </c>
      <c r="K17" s="58" t="s">
        <v>29</v>
      </c>
      <c r="L17" s="39">
        <f t="shared" ca="1" si="0"/>
        <v>1.1729499999999999</v>
      </c>
    </row>
    <row r="18" spans="2:14" ht="30" customHeight="1" x14ac:dyDescent="0.3">
      <c r="B18" s="34">
        <v>42881</v>
      </c>
      <c r="C18" s="26" t="s">
        <v>28</v>
      </c>
      <c r="D18" s="14" t="s">
        <v>27</v>
      </c>
      <c r="E18" s="25">
        <v>52.78</v>
      </c>
      <c r="F18" s="30"/>
      <c r="G18" s="23"/>
      <c r="H18" s="16"/>
      <c r="I18" s="16"/>
      <c r="J18" s="62"/>
      <c r="K18" s="58" t="s">
        <v>29</v>
      </c>
      <c r="L18" s="39">
        <f t="shared" ca="1" si="0"/>
        <v>1.1729499999999999</v>
      </c>
    </row>
    <row r="19" spans="2:14" ht="30" customHeight="1" x14ac:dyDescent="0.3">
      <c r="B19" s="34">
        <v>42881</v>
      </c>
      <c r="C19" s="26" t="s">
        <v>65</v>
      </c>
      <c r="D19" s="14" t="s">
        <v>66</v>
      </c>
      <c r="E19" s="41">
        <v>598</v>
      </c>
      <c r="F19" s="42">
        <v>8900</v>
      </c>
      <c r="G19" s="43">
        <v>620.75</v>
      </c>
      <c r="H19" s="44">
        <v>385</v>
      </c>
      <c r="I19" s="44"/>
      <c r="J19" s="64"/>
      <c r="K19" s="58" t="s">
        <v>33</v>
      </c>
      <c r="L19" s="39">
        <f t="shared" ca="1" si="0"/>
        <v>1.559E-2</v>
      </c>
    </row>
    <row r="20" spans="2:14" ht="30" customHeight="1" x14ac:dyDescent="0.3">
      <c r="B20" s="34">
        <v>42882</v>
      </c>
      <c r="C20" s="26" t="s">
        <v>66</v>
      </c>
      <c r="D20" s="14" t="s">
        <v>64</v>
      </c>
      <c r="E20" s="41">
        <v>340</v>
      </c>
      <c r="F20" s="42">
        <v>8900</v>
      </c>
      <c r="G20" s="43">
        <v>620.75</v>
      </c>
      <c r="H20" s="44"/>
      <c r="I20" s="44">
        <v>3255.72</v>
      </c>
      <c r="J20" s="64"/>
      <c r="K20" s="58" t="s">
        <v>33</v>
      </c>
      <c r="L20" s="39">
        <f t="shared" ca="1" si="0"/>
        <v>1.559E-2</v>
      </c>
      <c r="N20" s="18"/>
    </row>
    <row r="21" spans="2:14" ht="30" customHeight="1" thickBot="1" x14ac:dyDescent="0.35">
      <c r="B21" s="35">
        <v>42883</v>
      </c>
      <c r="C21" s="27" t="s">
        <v>66</v>
      </c>
      <c r="D21" s="28" t="s">
        <v>65</v>
      </c>
      <c r="E21" s="45">
        <v>569.79999999999995</v>
      </c>
      <c r="F21" s="46"/>
      <c r="G21" s="47"/>
      <c r="H21" s="48"/>
      <c r="I21" s="56"/>
      <c r="J21" s="65"/>
      <c r="K21" s="59" t="s">
        <v>33</v>
      </c>
      <c r="L21" s="40">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8"/>
  <sheetViews>
    <sheetView tabSelected="1" zoomScaleNormal="100" workbookViewId="0">
      <selection activeCell="B9" sqref="B9"/>
    </sheetView>
  </sheetViews>
  <sheetFormatPr defaultRowHeight="14.4" x14ac:dyDescent="0.3"/>
  <cols>
    <col min="1" max="1" width="2.44140625" customWidth="1"/>
    <col min="2" max="4" width="21.33203125" customWidth="1"/>
  </cols>
  <sheetData>
    <row r="1" spans="2:10" ht="20.7" customHeight="1" x14ac:dyDescent="0.3">
      <c r="B1" s="85" t="s">
        <v>39</v>
      </c>
      <c r="C1" s="85"/>
      <c r="D1" s="85"/>
      <c r="E1" s="3"/>
      <c r="F1" s="3"/>
      <c r="G1" s="3"/>
      <c r="H1" s="3"/>
      <c r="I1" s="3"/>
      <c r="J1" s="3"/>
    </row>
    <row r="3" spans="2:10" x14ac:dyDescent="0.3">
      <c r="C3" s="4" t="s">
        <v>41</v>
      </c>
      <c r="D3" s="4" t="s">
        <v>32</v>
      </c>
    </row>
    <row r="4" spans="2:10" ht="21.75" customHeight="1" x14ac:dyDescent="0.3">
      <c r="B4" s="1" t="s">
        <v>40</v>
      </c>
      <c r="C4" s="5">
        <f>SUM(London)</f>
        <v>1728.56</v>
      </c>
      <c r="D4" s="7">
        <f>C4*GBP</f>
        <v>2270.1869904</v>
      </c>
    </row>
    <row r="5" spans="2:10" ht="21.75" customHeight="1" x14ac:dyDescent="0.3">
      <c r="B5" s="1" t="s">
        <v>23</v>
      </c>
      <c r="C5" s="6">
        <f>SUM(Paris)</f>
        <v>1450.4299999999998</v>
      </c>
      <c r="D5" s="7">
        <f>C5*EUR</f>
        <v>1701.2818684999997</v>
      </c>
    </row>
    <row r="6" spans="2:10" ht="21.75" customHeight="1" x14ac:dyDescent="0.3">
      <c r="B6" s="1" t="s">
        <v>67</v>
      </c>
      <c r="C6" s="66">
        <f>SUM(Mumbai)</f>
        <v>24190.02</v>
      </c>
      <c r="D6" s="7">
        <f>C6*INR</f>
        <v>377.12241180000001</v>
      </c>
    </row>
    <row r="7" spans="2:10" x14ac:dyDescent="0.3">
      <c r="D7" s="86">
        <f>SUM(D4:D6)</f>
        <v>4348.5912706999998</v>
      </c>
    </row>
    <row r="9" spans="2:10" x14ac:dyDescent="0.3">
      <c r="B9" t="s">
        <v>34</v>
      </c>
      <c r="C9" t="s">
        <v>69</v>
      </c>
    </row>
    <row r="10" spans="2:10" x14ac:dyDescent="0.3">
      <c r="B10" t="s">
        <v>8</v>
      </c>
      <c r="C10" t="s">
        <v>70</v>
      </c>
    </row>
    <row r="11" spans="2:10" x14ac:dyDescent="0.3">
      <c r="B11" t="s">
        <v>35</v>
      </c>
      <c r="C11" t="s">
        <v>71</v>
      </c>
    </row>
    <row r="12" spans="2:10" x14ac:dyDescent="0.3">
      <c r="B12" t="s">
        <v>49</v>
      </c>
      <c r="C12" t="s">
        <v>72</v>
      </c>
    </row>
    <row r="13" spans="2:10" x14ac:dyDescent="0.3">
      <c r="B13" t="s">
        <v>1</v>
      </c>
      <c r="C13" t="s">
        <v>73</v>
      </c>
    </row>
    <row r="14" spans="2:10" x14ac:dyDescent="0.3">
      <c r="B14" t="s">
        <v>29</v>
      </c>
      <c r="C14" t="s">
        <v>74</v>
      </c>
    </row>
    <row r="15" spans="2:10" x14ac:dyDescent="0.3">
      <c r="B15" t="s">
        <v>75</v>
      </c>
      <c r="C15" t="s">
        <v>76</v>
      </c>
    </row>
    <row r="16" spans="2:10" x14ac:dyDescent="0.3">
      <c r="B16" t="s">
        <v>25</v>
      </c>
      <c r="C16" t="s">
        <v>77</v>
      </c>
    </row>
    <row r="17" spans="2:3" x14ac:dyDescent="0.3">
      <c r="B17" t="s">
        <v>33</v>
      </c>
      <c r="C17" t="s">
        <v>78</v>
      </c>
    </row>
    <row r="18" spans="2:3" x14ac:dyDescent="0.3">
      <c r="B18" t="s">
        <v>38</v>
      </c>
      <c r="C18" t="s">
        <v>79</v>
      </c>
    </row>
    <row r="19" spans="2:3" x14ac:dyDescent="0.3">
      <c r="B19" t="s">
        <v>80</v>
      </c>
      <c r="C19" t="s">
        <v>81</v>
      </c>
    </row>
    <row r="20" spans="2:3" x14ac:dyDescent="0.3">
      <c r="B20" t="s">
        <v>40</v>
      </c>
      <c r="C20" t="s">
        <v>82</v>
      </c>
    </row>
    <row r="21" spans="2:3" x14ac:dyDescent="0.3">
      <c r="B21" t="s">
        <v>0</v>
      </c>
      <c r="C21" t="s">
        <v>83</v>
      </c>
    </row>
    <row r="22" spans="2:3" x14ac:dyDescent="0.3">
      <c r="B22" t="s">
        <v>67</v>
      </c>
      <c r="C22" t="s">
        <v>84</v>
      </c>
    </row>
    <row r="23" spans="2:3" x14ac:dyDescent="0.3">
      <c r="B23" t="s">
        <v>37</v>
      </c>
      <c r="C23" t="s">
        <v>85</v>
      </c>
    </row>
    <row r="24" spans="2:3" x14ac:dyDescent="0.3">
      <c r="B24" t="s">
        <v>52</v>
      </c>
      <c r="C24" t="s">
        <v>86</v>
      </c>
    </row>
    <row r="25" spans="2:3" x14ac:dyDescent="0.3">
      <c r="B25" t="s">
        <v>23</v>
      </c>
      <c r="C25" t="s">
        <v>87</v>
      </c>
    </row>
    <row r="26" spans="2:3" x14ac:dyDescent="0.3">
      <c r="B26" t="s">
        <v>88</v>
      </c>
      <c r="C26" t="s">
        <v>89</v>
      </c>
    </row>
    <row r="27" spans="2:3" x14ac:dyDescent="0.3">
      <c r="B27" t="s">
        <v>32</v>
      </c>
      <c r="C27" t="s">
        <v>90</v>
      </c>
    </row>
    <row r="28" spans="2:3" x14ac:dyDescent="0.3">
      <c r="B28" t="s">
        <v>36</v>
      </c>
      <c r="C28" t="s">
        <v>91</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B8" sqref="B8"/>
    </sheetView>
  </sheetViews>
  <sheetFormatPr defaultRowHeight="14.4" x14ac:dyDescent="0.3"/>
  <cols>
    <col min="1" max="2" width="19.109375" customWidth="1"/>
  </cols>
  <sheetData>
    <row r="1" spans="1:3" ht="20.7" customHeight="1" x14ac:dyDescent="0.3">
      <c r="A1" s="85" t="s">
        <v>42</v>
      </c>
      <c r="B1" s="85"/>
      <c r="C1" s="3"/>
    </row>
    <row r="3" spans="1:3" x14ac:dyDescent="0.3">
      <c r="A3" s="8" t="s">
        <v>49</v>
      </c>
      <c r="B3" s="8" t="s">
        <v>31</v>
      </c>
    </row>
    <row r="4" spans="1:3" x14ac:dyDescent="0.3">
      <c r="A4" s="2" t="s">
        <v>32</v>
      </c>
      <c r="B4" s="2">
        <v>1</v>
      </c>
    </row>
    <row r="5" spans="1:3" x14ac:dyDescent="0.3">
      <c r="A5" s="2" t="s">
        <v>29</v>
      </c>
      <c r="B5" s="2">
        <v>1.1729499999999999</v>
      </c>
    </row>
    <row r="6" spans="1:3" x14ac:dyDescent="0.3">
      <c r="A6" s="2" t="s">
        <v>25</v>
      </c>
      <c r="B6" s="2">
        <v>1.31334</v>
      </c>
    </row>
    <row r="7" spans="1:3" x14ac:dyDescent="0.3">
      <c r="A7" s="2" t="s">
        <v>33</v>
      </c>
      <c r="B7" s="2">
        <v>1.559E-2</v>
      </c>
    </row>
    <row r="8" spans="1:3" x14ac:dyDescent="0.3">
      <c r="A8" s="2" t="s">
        <v>34</v>
      </c>
      <c r="B8" s="2">
        <v>0.80400000000000005</v>
      </c>
    </row>
    <row r="9" spans="1:3" x14ac:dyDescent="0.3">
      <c r="A9" s="2" t="s">
        <v>35</v>
      </c>
      <c r="B9" s="2">
        <v>0.80344000000000004</v>
      </c>
    </row>
    <row r="10" spans="1:3" x14ac:dyDescent="0.3">
      <c r="A10" s="2" t="s">
        <v>36</v>
      </c>
      <c r="B10" s="2">
        <v>7.7399999999999997E-2</v>
      </c>
    </row>
    <row r="11" spans="1:3" x14ac:dyDescent="0.3">
      <c r="A11" s="2" t="s">
        <v>37</v>
      </c>
      <c r="B11" s="2">
        <v>0.75348999999999999</v>
      </c>
    </row>
    <row r="12" spans="1:3" x14ac:dyDescent="0.3">
      <c r="A12" s="2" t="s">
        <v>38</v>
      </c>
      <c r="B12" s="2">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Prakhar Binjola</cp:lastModifiedBy>
  <dcterms:created xsi:type="dcterms:W3CDTF">2017-06-29T03:48:21Z</dcterms:created>
  <dcterms:modified xsi:type="dcterms:W3CDTF">2023-10-01T14:15:58Z</dcterms:modified>
</cp:coreProperties>
</file>