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82593950-726B-4727-82C5-EF29228A44EB}" xr6:coauthVersionLast="47" xr6:coauthVersionMax="47" xr10:uidLastSave="{00000000-0000-0000-0000-000000000000}"/>
  <bookViews>
    <workbookView xWindow="14385" yWindow="7740" windowWidth="14430" windowHeight="7755" firstSheet="2" activeTab="4" xr2:uid="{00000000-000D-0000-FFFF-FFFF00000000}"/>
  </bookViews>
  <sheets>
    <sheet name="Summary" sheetId="5" r:id="rId1"/>
    <sheet name="Sheet1  April" sheetId="2" r:id="rId2"/>
    <sheet name="Sheet2  May" sheetId="3" r:id="rId3"/>
    <sheet name="Sheet3  June" sheetId="4" r:id="rId4"/>
    <sheet name="Sheet4  Report" sheetId="1" r:id="rId5"/>
  </sheets>
  <externalReferences>
    <externalReference r:id="rId6"/>
    <externalReference r:id="rId7"/>
    <externalReference r:id="rId8"/>
  </externalReferences>
  <definedNames>
    <definedName name="_xlnm._FilterDatabase" localSheetId="4" hidden="1">'Sheet4  Report'!$A$22:$B$26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6" i="1" l="1"/>
  <c r="B22" i="5"/>
  <c r="B22" i="3"/>
  <c r="B22" i="4"/>
  <c r="B22" i="2"/>
</calcChain>
</file>

<file path=xl/sharedStrings.xml><?xml version="1.0" encoding="utf-8"?>
<sst xmlns="http://schemas.openxmlformats.org/spreadsheetml/2006/main" count="117" uniqueCount="44">
  <si>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</si>
  <si>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</si>
  <si>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</si>
  <si>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</si>
  <si>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</si>
  <si>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</si>
  <si>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</si>
  <si>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</si>
  <si>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</si>
  <si>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</si>
  <si>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</si>
  <si>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</si>
  <si>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</si>
  <si>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</si>
  <si>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</si>
  <si>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</si>
  <si>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</si>
  <si>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</si>
  <si>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</si>
  <si>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</si>
  <si>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</si>
  <si>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</si>
  <si>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</si>
  <si>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</si>
  <si>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</si>
  <si>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</si>
  <si>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</si>
  <si>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</si>
  <si>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</si>
  <si>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</si>
  <si>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</si>
  <si>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</si>
  <si>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</si>
  <si>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</si>
  <si>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</si>
  <si>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</si>
  <si>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3 - High</t>
  </si>
  <si>
    <t>2 - Medium</t>
  </si>
  <si>
    <t>0 - Unassigned</t>
  </si>
  <si>
    <t>1 - Low</t>
  </si>
  <si>
    <t>1 - Unsatisfied</t>
  </si>
  <si>
    <t>0 - Unknown</t>
  </si>
  <si>
    <t>2 - Satisfied</t>
  </si>
  <si>
    <t>3 - Highly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</si>
</sst>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Help-Desk-April-Summary.xlsx" TargetMode="External"/><Relationship Id="rId1" Type="http://schemas.openxmlformats.org/officeDocument/2006/relationships/externalLinkPath" Target="Help-Desk-April-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Help-Desk-May.xlsx" TargetMode="External"/><Relationship Id="rId1" Type="http://schemas.openxmlformats.org/officeDocument/2006/relationships/externalLinkPath" Target="Help-Desk-Ma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Help-Desk-June.xlsx" TargetMode="External"/><Relationship Id="rId1" Type="http://schemas.openxmlformats.org/officeDocument/2006/relationships/externalLinkPath" Target="Help-Desk-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8">
          <cell r="B8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Help-Desk-May.xlsx" TargetMode="External"/><Relationship Id="rId2" Type="http://schemas.openxmlformats.org/officeDocument/2006/relationships/externalLinkPath" Target="Help-Desk-June.xlsx" TargetMode="External"/><Relationship Id="rId1" Type="http://schemas.openxmlformats.org/officeDocument/2006/relationships/externalLinkPath" Target="Help-Desk-J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788B-4D88-46E7-B715-9B5B3DF2EB4D}">
  <dimension ref="A1:B23"/>
  <sheetViews>
    <sheetView workbookViewId="0">
      <selection activeCell="A4" sqref="A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29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f>SUM('Sheet1  April:Sheet3  June'!B4)</f>
        <v>436</v>
      </c>
    </row>
    <row r="5" spans="1:2" x14ac:dyDescent="0.35">
      <c r="A5" t="s">
        <v>10</v>
      </c>
      <c r="B5">
        <f>SUM('Sheet1  April:Sheet3  June'!B5)</f>
        <v>396</v>
      </c>
    </row>
    <row r="6" spans="1:2" x14ac:dyDescent="0.35">
      <c r="A6" t="s">
        <v>14</v>
      </c>
      <c r="B6">
        <f>SUM('Sheet1  April:Sheet3  June'!B6)</f>
        <v>412</v>
      </c>
    </row>
    <row r="7" spans="1:2" x14ac:dyDescent="0.35">
      <c r="A7" t="s">
        <v>12</v>
      </c>
      <c r="B7">
        <f>SUM('Sheet1  April:Sheet3  June'!B7)</f>
        <v>412</v>
      </c>
    </row>
    <row r="8" spans="1:2" x14ac:dyDescent="0.35">
      <c r="A8" t="s">
        <v>15</v>
      </c>
      <c r="B8">
        <f>SUM('Sheet1  April:Sheet3  June'!B8)</f>
        <v>424</v>
      </c>
    </row>
    <row r="9" spans="1:2" x14ac:dyDescent="0.35">
      <c r="A9" t="s">
        <v>13</v>
      </c>
      <c r="B9">
        <f>SUM('Sheet1  April:Sheet3  June'!B9)</f>
        <v>440</v>
      </c>
    </row>
    <row r="10" spans="1:2" x14ac:dyDescent="0.35">
      <c r="A10" t="s">
        <v>18</v>
      </c>
      <c r="B10">
        <f>SUM('Sheet1  April:Sheet3  June'!B10)</f>
        <v>424</v>
      </c>
    </row>
    <row r="11" spans="1:2" x14ac:dyDescent="0.35">
      <c r="A11" t="s">
        <v>11</v>
      </c>
      <c r="B11">
        <f>SUM('Sheet1  April:Sheet3  June'!B11)</f>
        <v>334</v>
      </c>
    </row>
    <row r="12" spans="1:2" x14ac:dyDescent="0.35">
      <c r="A12" t="s">
        <v>16</v>
      </c>
      <c r="B12">
        <f>SUM('Sheet1  April:Sheet3  June'!B12)</f>
        <v>408</v>
      </c>
    </row>
    <row r="13" spans="1:2" x14ac:dyDescent="0.35">
      <c r="A13" t="s">
        <v>20</v>
      </c>
      <c r="B13">
        <f>SUM('Sheet1  April:Sheet3  June'!B13)</f>
        <v>348</v>
      </c>
    </row>
    <row r="14" spans="1:2" x14ac:dyDescent="0.35">
      <c r="A14" t="s">
        <v>5</v>
      </c>
      <c r="B14">
        <f>SUM('Sheet1  April:Sheet3  June'!B14)</f>
        <v>388</v>
      </c>
    </row>
    <row r="15" spans="1:2" x14ac:dyDescent="0.35">
      <c r="A15" t="s">
        <v>17</v>
      </c>
      <c r="B15">
        <f>SUM('Sheet1  April:Sheet3  June'!B15)</f>
        <v>460</v>
      </c>
    </row>
    <row r="16" spans="1:2" x14ac:dyDescent="0.35">
      <c r="A16" t="s">
        <v>8</v>
      </c>
      <c r="B16">
        <f>SUM('Sheet1  April:Sheet3  June'!B16)</f>
        <v>472</v>
      </c>
    </row>
    <row r="17" spans="1:2" x14ac:dyDescent="0.35">
      <c r="A17" t="s">
        <v>7</v>
      </c>
      <c r="B17">
        <f>SUM('Sheet1  April:Sheet3  June'!B17)</f>
        <v>424</v>
      </c>
    </row>
    <row r="18" spans="1:2" x14ac:dyDescent="0.35">
      <c r="A18" t="s">
        <v>4</v>
      </c>
      <c r="B18">
        <f>SUM('Sheet1  April:Sheet3  June'!B18)</f>
        <v>416</v>
      </c>
    </row>
    <row r="19" spans="1:2" x14ac:dyDescent="0.35">
      <c r="A19" t="s">
        <v>6</v>
      </c>
      <c r="B19">
        <f>SUM('Sheet1  April:Sheet3  June'!B19)</f>
        <v>420</v>
      </c>
    </row>
    <row r="20" spans="1:2" x14ac:dyDescent="0.35">
      <c r="A20" t="s">
        <v>19</v>
      </c>
      <c r="B20">
        <f>SUM('Sheet1  April:Sheet3  June'!B20)</f>
        <v>456</v>
      </c>
    </row>
    <row r="21" spans="1:2" x14ac:dyDescent="0.35">
      <c r="A21" t="s">
        <v>21</v>
      </c>
      <c r="B21">
        <f>SUM('Sheet1  April:Sheet3  June'!B21)</f>
        <v>468</v>
      </c>
    </row>
    <row r="22" spans="1:2" ht="15.6" thickBot="1" x14ac:dyDescent="0.4">
      <c r="A22" s="10" t="s">
        <v>24</v>
      </c>
      <c r="B22" s="10">
        <f>SUM(B4:B21)</f>
        <v>7538</v>
      </c>
    </row>
    <row r="23" spans="1:2" ht="15.6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23"/>
  <sheetViews>
    <sheetView topLeftCell="A7" workbookViewId="0">
      <selection activeCell="B5" sqref="B5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27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156</v>
      </c>
    </row>
    <row r="5" spans="1:2" x14ac:dyDescent="0.35">
      <c r="A5" t="s">
        <v>10</v>
      </c>
      <c r="B5">
        <v>124</v>
      </c>
    </row>
    <row r="6" spans="1:2" x14ac:dyDescent="0.35">
      <c r="A6" t="s">
        <v>14</v>
      </c>
      <c r="B6">
        <v>116</v>
      </c>
    </row>
    <row r="7" spans="1:2" x14ac:dyDescent="0.35">
      <c r="A7" t="s">
        <v>12</v>
      </c>
      <c r="B7">
        <v>168</v>
      </c>
    </row>
    <row r="8" spans="1:2" x14ac:dyDescent="0.35">
      <c r="A8" t="s">
        <v>15</v>
      </c>
      <c r="B8">
        <v>144</v>
      </c>
    </row>
    <row r="9" spans="1:2" x14ac:dyDescent="0.35">
      <c r="A9" t="s">
        <v>13</v>
      </c>
      <c r="B9">
        <v>112</v>
      </c>
    </row>
    <row r="10" spans="1:2" x14ac:dyDescent="0.35">
      <c r="A10" t="s">
        <v>18</v>
      </c>
      <c r="B10">
        <v>156</v>
      </c>
    </row>
    <row r="11" spans="1:2" x14ac:dyDescent="0.35">
      <c r="A11" t="s">
        <v>11</v>
      </c>
      <c r="B11">
        <v>116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160</v>
      </c>
    </row>
    <row r="15" spans="1:2" x14ac:dyDescent="0.35">
      <c r="A15" t="s">
        <v>17</v>
      </c>
      <c r="B15">
        <v>128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148</v>
      </c>
    </row>
    <row r="18" spans="1:2" x14ac:dyDescent="0.35">
      <c r="A18" t="s">
        <v>4</v>
      </c>
      <c r="B18">
        <v>120</v>
      </c>
    </row>
    <row r="19" spans="1:2" x14ac:dyDescent="0.35">
      <c r="A19" t="s">
        <v>6</v>
      </c>
      <c r="B19">
        <v>140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156</v>
      </c>
    </row>
    <row r="22" spans="1:2" ht="15.6" thickBot="1" x14ac:dyDescent="0.4">
      <c r="A22" s="10" t="s">
        <v>24</v>
      </c>
      <c r="B22" s="10">
        <f>SUM(B4:B21)</f>
        <v>2520</v>
      </c>
    </row>
    <row r="23" spans="1:2" ht="15.6" thickTop="1" x14ac:dyDescent="0.35"/>
  </sheetData>
  <sortState xmlns:xlrd2="http://schemas.microsoft.com/office/spreadsheetml/2017/richdata2" ref="A4:B2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23"/>
  <sheetViews>
    <sheetView workbookViewId="0">
      <selection activeCell="B3" sqref="B3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28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112</v>
      </c>
    </row>
    <row r="5" spans="1:2" x14ac:dyDescent="0.35">
      <c r="A5" t="s">
        <v>10</v>
      </c>
      <c r="B5">
        <v>152</v>
      </c>
    </row>
    <row r="6" spans="1:2" x14ac:dyDescent="0.35">
      <c r="A6" t="s">
        <v>14</v>
      </c>
      <c r="B6">
        <v>140</v>
      </c>
    </row>
    <row r="7" spans="1:2" x14ac:dyDescent="0.35">
      <c r="A7" t="s">
        <v>12</v>
      </c>
      <c r="B7">
        <v>120</v>
      </c>
    </row>
    <row r="8" spans="1:2" x14ac:dyDescent="0.35">
      <c r="A8" t="s">
        <v>15</v>
      </c>
      <c r="B8">
        <v>124</v>
      </c>
    </row>
    <row r="9" spans="1:2" x14ac:dyDescent="0.35">
      <c r="A9" t="s">
        <v>13</v>
      </c>
      <c r="B9">
        <v>168</v>
      </c>
    </row>
    <row r="10" spans="1:2" x14ac:dyDescent="0.35">
      <c r="A10" t="s">
        <v>18</v>
      </c>
      <c r="B10">
        <v>116</v>
      </c>
    </row>
    <row r="11" spans="1:2" x14ac:dyDescent="0.35">
      <c r="A11" t="s">
        <v>11</v>
      </c>
      <c r="B11">
        <v>82</v>
      </c>
    </row>
    <row r="12" spans="1:2" x14ac:dyDescent="0.35">
      <c r="A12" t="s">
        <v>16</v>
      </c>
      <c r="B12">
        <v>128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116</v>
      </c>
    </row>
    <row r="15" spans="1:2" x14ac:dyDescent="0.35">
      <c r="A15" t="s">
        <v>17</v>
      </c>
      <c r="B15">
        <v>164</v>
      </c>
    </row>
    <row r="16" spans="1:2" x14ac:dyDescent="0.35">
      <c r="A16" t="s">
        <v>8</v>
      </c>
      <c r="B16">
        <v>168</v>
      </c>
    </row>
    <row r="17" spans="1:2" x14ac:dyDescent="0.35">
      <c r="A17" t="s">
        <v>7</v>
      </c>
      <c r="B17">
        <v>120</v>
      </c>
    </row>
    <row r="18" spans="1:2" x14ac:dyDescent="0.35">
      <c r="A18" t="s">
        <v>4</v>
      </c>
      <c r="B18">
        <v>128</v>
      </c>
    </row>
    <row r="19" spans="1:2" x14ac:dyDescent="0.35">
      <c r="A19" t="s">
        <v>6</v>
      </c>
      <c r="B19">
        <v>148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144</v>
      </c>
    </row>
    <row r="22" spans="1:2" ht="15.6" thickBot="1" x14ac:dyDescent="0.4">
      <c r="A22" s="10" t="s">
        <v>24</v>
      </c>
      <c r="B22" s="10">
        <f>SUM(B4:B21)</f>
        <v>2414</v>
      </c>
    </row>
    <row r="23" spans="1:2" ht="15.6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B23"/>
  <sheetViews>
    <sheetView workbookViewId="0">
      <selection activeCell="B5" sqref="B5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29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168</v>
      </c>
    </row>
    <row r="5" spans="1:2" x14ac:dyDescent="0.35">
      <c r="A5" t="s">
        <v>10</v>
      </c>
      <c r="B5">
        <v>120</v>
      </c>
    </row>
    <row r="6" spans="1:2" x14ac:dyDescent="0.35">
      <c r="A6" t="s">
        <v>14</v>
      </c>
      <c r="B6">
        <v>156</v>
      </c>
    </row>
    <row r="7" spans="1:2" x14ac:dyDescent="0.35">
      <c r="A7" t="s">
        <v>12</v>
      </c>
      <c r="B7">
        <v>124</v>
      </c>
    </row>
    <row r="8" spans="1:2" x14ac:dyDescent="0.35">
      <c r="A8" t="s">
        <v>15</v>
      </c>
      <c r="B8">
        <v>156</v>
      </c>
    </row>
    <row r="9" spans="1:2" x14ac:dyDescent="0.35">
      <c r="A9" t="s">
        <v>13</v>
      </c>
      <c r="B9">
        <v>160</v>
      </c>
    </row>
    <row r="10" spans="1:2" x14ac:dyDescent="0.35">
      <c r="A10" t="s">
        <v>18</v>
      </c>
      <c r="B10">
        <v>152</v>
      </c>
    </row>
    <row r="11" spans="1:2" x14ac:dyDescent="0.35">
      <c r="A11" t="s">
        <v>11</v>
      </c>
      <c r="B11">
        <v>136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112</v>
      </c>
    </row>
    <row r="15" spans="1:2" x14ac:dyDescent="0.35">
      <c r="A15" t="s">
        <v>17</v>
      </c>
      <c r="B15">
        <v>168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156</v>
      </c>
    </row>
    <row r="18" spans="1:2" x14ac:dyDescent="0.35">
      <c r="A18" t="s">
        <v>4</v>
      </c>
      <c r="B18">
        <v>168</v>
      </c>
    </row>
    <row r="19" spans="1:2" x14ac:dyDescent="0.35">
      <c r="A19" t="s">
        <v>6</v>
      </c>
      <c r="B19">
        <v>132</v>
      </c>
    </row>
    <row r="20" spans="1:2" x14ac:dyDescent="0.35">
      <c r="A20" t="s">
        <v>19</v>
      </c>
      <c r="B20">
        <v>120</v>
      </c>
    </row>
    <row r="21" spans="1:2" x14ac:dyDescent="0.35">
      <c r="A21" t="s">
        <v>21</v>
      </c>
      <c r="B21">
        <v>168</v>
      </c>
    </row>
    <row r="22" spans="1:2" ht="15.6" thickBot="1" x14ac:dyDescent="0.4">
      <c r="A22" s="10" t="s">
        <v>24</v>
      </c>
      <c r="B22" s="10">
        <f>SUM(B4:B21)</f>
        <v>2604</v>
      </c>
    </row>
    <row r="23" spans="1:2" ht="15.6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D26"/>
  <sheetViews>
    <sheetView tabSelected="1" topLeftCell="A16" workbookViewId="0">
      <selection activeCell="C25" sqref="C25"/>
    </sheetView>
  </sheetViews>
  <sheetFormatPr defaultRowHeight="15" x14ac:dyDescent="0.35"/>
  <cols>
    <col min="1" max="1" width="34.90625" customWidth="1"/>
    <col min="2" max="2" width="16.1796875" customWidth="1"/>
    <col min="3" max="4" width="16.6328125" customWidth="1"/>
  </cols>
  <sheetData>
    <row r="1" spans="1:2" ht="30" x14ac:dyDescent="0.5">
      <c r="A1" s="8" t="s">
        <v>25</v>
      </c>
      <c r="B1" s="9" t="s">
        <v>26</v>
      </c>
    </row>
    <row r="3" spans="1:2" x14ac:dyDescent="0.35">
      <c r="A3" t="s">
        <v>33</v>
      </c>
      <c r="B3">
        <f>[1]Summary!$B$8</f>
        <v>355</v>
      </c>
    </row>
    <row r="4" spans="1:2" x14ac:dyDescent="0.35">
      <c r="A4" t="s">
        <v>34</v>
      </c>
      <c r="B4">
        <f>[2]Summary!$B$8</f>
        <v>373</v>
      </c>
    </row>
    <row r="5" spans="1:2" x14ac:dyDescent="0.35">
      <c r="A5" t="s">
        <v>35</v>
      </c>
      <c r="B5">
        <f>[3]Summary!$B$8</f>
        <v>378</v>
      </c>
    </row>
    <row r="6" spans="1:2" ht="15.6" thickBot="1" x14ac:dyDescent="0.4">
      <c r="A6" s="10" t="s">
        <v>24</v>
      </c>
      <c r="B6" s="10">
        <f>SUM(B3:B5)</f>
        <v>1106</v>
      </c>
    </row>
    <row r="7" spans="1:2" ht="15.6" thickTop="1" x14ac:dyDescent="0.35"/>
    <row r="8" spans="1:2" s="11" customFormat="1" x14ac:dyDescent="0.35">
      <c r="A8" s="12" t="s">
        <v>31</v>
      </c>
      <c r="B8" s="12"/>
    </row>
    <row r="10" spans="1:2" x14ac:dyDescent="0.35">
      <c r="A10" s="4" t="s">
        <v>0</v>
      </c>
      <c r="B10" s="5" t="s">
        <v>1</v>
      </c>
    </row>
    <row r="11" spans="1:2" x14ac:dyDescent="0.35">
      <c r="A11" t="s">
        <v>38</v>
      </c>
      <c r="B11" s="2">
        <v>98</v>
      </c>
    </row>
    <row r="12" spans="1:2" x14ac:dyDescent="0.35">
      <c r="A12" t="s">
        <v>39</v>
      </c>
      <c r="B12" s="2">
        <v>43</v>
      </c>
    </row>
    <row r="13" spans="1:2" x14ac:dyDescent="0.35">
      <c r="A13" t="s">
        <v>37</v>
      </c>
      <c r="B13" s="2">
        <v>55</v>
      </c>
    </row>
    <row r="14" spans="1:2" x14ac:dyDescent="0.35">
      <c r="A14" t="s">
        <v>36</v>
      </c>
      <c r="B14" s="2">
        <v>107</v>
      </c>
    </row>
    <row r="15" spans="1:2" x14ac:dyDescent="0.35">
      <c r="B15" s="2"/>
    </row>
    <row r="16" spans="1:2" x14ac:dyDescent="0.35">
      <c r="A16" s="4" t="s">
        <v>0</v>
      </c>
      <c r="B16" s="5" t="s">
        <v>2</v>
      </c>
    </row>
    <row r="17" spans="1:4" x14ac:dyDescent="0.35">
      <c r="A17" t="s">
        <v>36</v>
      </c>
      <c r="B17" s="3">
        <v>7.5140186915887854</v>
      </c>
      <c r="D17" s="1"/>
    </row>
    <row r="18" spans="1:4" x14ac:dyDescent="0.35">
      <c r="A18" t="s">
        <v>37</v>
      </c>
      <c r="B18" s="3">
        <v>7.5636363636363635</v>
      </c>
      <c r="D18" s="1"/>
    </row>
    <row r="19" spans="1:4" x14ac:dyDescent="0.35">
      <c r="A19" t="s">
        <v>39</v>
      </c>
      <c r="B19" s="3">
        <v>9.6279069767441854</v>
      </c>
      <c r="D19" s="1"/>
    </row>
    <row r="20" spans="1:4" x14ac:dyDescent="0.35">
      <c r="A20" t="s">
        <v>38</v>
      </c>
      <c r="B20" s="3">
        <v>7.0204081632653059</v>
      </c>
      <c r="D20" s="1"/>
    </row>
    <row r="21" spans="1:4" x14ac:dyDescent="0.35">
      <c r="B21" s="2"/>
    </row>
    <row r="22" spans="1:4" x14ac:dyDescent="0.35">
      <c r="A22" s="4" t="s">
        <v>3</v>
      </c>
      <c r="B22" s="5" t="s">
        <v>32</v>
      </c>
    </row>
    <row r="23" spans="1:4" x14ac:dyDescent="0.35">
      <c r="A23" t="s">
        <v>41</v>
      </c>
      <c r="B23" s="2">
        <v>96</v>
      </c>
    </row>
    <row r="24" spans="1:4" x14ac:dyDescent="0.35">
      <c r="A24" t="s">
        <v>40</v>
      </c>
      <c r="B24" s="2">
        <v>67</v>
      </c>
    </row>
    <row r="25" spans="1:4" x14ac:dyDescent="0.35">
      <c r="A25" t="s">
        <v>42</v>
      </c>
      <c r="B25" s="2">
        <v>54</v>
      </c>
    </row>
    <row r="26" spans="1:4" x14ac:dyDescent="0.35">
      <c r="A26" t="s">
        <v>43</v>
      </c>
      <c r="B26" s="2">
        <v>86</v>
      </c>
    </row>
  </sheetData>
  <autoFilter ref="A22:B26" xr:uid="{00000000-0001-0000-0300-000000000000}">
    <sortState xmlns:xlrd2="http://schemas.microsoft.com/office/spreadsheetml/2017/richdata2" ref="A23:B26">
      <sortCondition ref="A22:A26"/>
    </sortState>
  </autoFilter>
  <sortState xmlns:xlrd2="http://schemas.microsoft.com/office/spreadsheetml/2017/richdata2" ref="A23:B26">
    <sortCondition ref="A23"/>
  </sortState>
  <dataConsolidate function="count" leftLabels="1">
    <dataRefs count="3">
      <dataRef ref="I4:J89" sheet="Week1" r:id="rId1"/>
      <dataRef ref="I4:J107" sheet="Week2" r:id="rId2"/>
      <dataRef ref="I4:J116" sheet="Week4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  April</vt:lpstr>
      <vt:lpstr>Sheet2  May</vt:lpstr>
      <vt:lpstr>Sheet3  June</vt:lpstr>
      <vt:lpstr>Sheet4 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2017-06-27T07:23:14Z</dcterms:created>
  <dcterms:modified xsi:type="dcterms:W3CDTF">2023-09-21T01:20:09Z</dcterms:modified>
</cp:coreProperties>
</file>