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2\"/>
    </mc:Choice>
  </mc:AlternateContent>
  <xr:revisionPtr revIDLastSave="0" documentId="13_ncr:1_{4AAE3565-828A-4E34-A305-A8846B17D2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G6" i="2" l="1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7" i="2"/>
  <c r="AE6" i="2"/>
  <c r="AD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U13" i="2"/>
  <c r="U14" i="2"/>
  <c r="U15" i="2"/>
  <c r="U16" i="2"/>
  <c r="U17" i="2"/>
  <c r="U18" i="2"/>
  <c r="U19" i="2"/>
  <c r="U20" i="2"/>
  <c r="U21" i="2"/>
  <c r="U22" i="2"/>
  <c r="U12" i="2"/>
  <c r="T13" i="2"/>
  <c r="T14" i="2"/>
  <c r="T15" i="2"/>
  <c r="T16" i="2"/>
  <c r="T17" i="2"/>
  <c r="T18" i="2"/>
  <c r="T19" i="2"/>
  <c r="T20" i="2"/>
  <c r="T21" i="2"/>
  <c r="T22" i="2"/>
  <c r="T12" i="2"/>
  <c r="G14" i="2"/>
  <c r="F13" i="2"/>
  <c r="G13" i="2"/>
  <c r="H13" i="2"/>
  <c r="H4" i="2"/>
  <c r="H5" i="2"/>
  <c r="H6" i="2"/>
  <c r="H7" i="2"/>
  <c r="H8" i="2"/>
  <c r="H9" i="2"/>
  <c r="H10" i="2"/>
  <c r="H11" i="2"/>
  <c r="H12" i="2"/>
  <c r="H3" i="2"/>
  <c r="G10" i="2"/>
  <c r="G4" i="2"/>
  <c r="G5" i="2"/>
  <c r="G6" i="2"/>
  <c r="G7" i="2"/>
  <c r="G8" i="2"/>
  <c r="G9" i="2"/>
  <c r="G11" i="2"/>
  <c r="G12" i="2"/>
  <c r="G3" i="2"/>
  <c r="F4" i="2"/>
  <c r="F5" i="2"/>
  <c r="F6" i="2"/>
  <c r="F7" i="2"/>
  <c r="F8" i="2"/>
  <c r="F9" i="2"/>
  <c r="F10" i="2"/>
  <c r="F11" i="2"/>
  <c r="F12" i="2"/>
  <c r="F3" i="2"/>
</calcChain>
</file>

<file path=xl/sharedStrings.xml><?xml version="1.0" encoding="utf-8"?>
<sst xmlns="http://schemas.openxmlformats.org/spreadsheetml/2006/main" count="132" uniqueCount="121">
  <si>
    <t>Excel Skills for Business: Intermediate II</t>
  </si>
  <si>
    <t>Week 2: Conditional Logic</t>
  </si>
  <si>
    <t>Practice Challenge</t>
  </si>
  <si>
    <t>Week 2: Learning Objectives</t>
  </si>
  <si>
    <t>1. Explain the concept of conditional logic in formulas
2. Evaluate data in a cell using logical tests
3. Use conditional operations in functions (IF, AND, OR) 
4. Create formulas with nested IF functions</t>
  </si>
  <si>
    <t>Scenario</t>
  </si>
  <si>
    <t>The data behind each of the tasks have their corresponding values in the Data Sheet. Simply click on the "plus" to reveal each task as needed.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</si>
  <si>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</si>
  <si>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</si>
  <si>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</si>
  <si>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r>
      <rPr>
        <sz val="11"/>
        <color theme="1"/>
        <rFont val="Calibri"/>
      </rPr>
      <t xml:space="preserve">You are keenly interested in tracking the monthly performance of these stocks and have set up a </t>
    </r>
    <r>
      <rPr>
        <b/>
        <sz val="11"/>
        <color theme="1"/>
        <rFont val="Calibri"/>
      </rPr>
      <t>Last Price</t>
    </r>
    <r>
      <rPr>
        <sz val="11"/>
        <color theme="1"/>
        <rFont val="Calibri"/>
      </rPr>
      <t xml:space="preserve"> column so that you can see how each stock is performing.</t>
    </r>
  </si>
  <si>
    <r>
      <rPr>
        <sz val="11"/>
        <color theme="1"/>
        <rFont val="Calibri"/>
      </rPr>
      <t xml:space="preserve">a. </t>
    </r>
    <r>
      <rPr>
        <b/>
        <sz val="11"/>
        <color rgb="FFFF0000"/>
        <rFont val="Calibri"/>
      </rPr>
      <t>Complete</t>
    </r>
    <r>
      <rPr>
        <sz val="11"/>
        <color theme="1"/>
        <rFont val="Calibri"/>
      </rPr>
      <t xml:space="preserve"> the code in the </t>
    </r>
    <r>
      <rPr>
        <b/>
        <sz val="11"/>
        <color theme="1"/>
        <rFont val="Calibri"/>
      </rPr>
      <t>Purchase Value</t>
    </r>
    <r>
      <rPr>
        <sz val="11"/>
        <color theme="1"/>
        <rFont val="Calibri"/>
      </rPr>
      <t xml:space="preserve"> column for the amount paid for the stock (price paid x Volume)</t>
    </r>
  </si>
  <si>
    <r>
      <rPr>
        <b/>
        <sz val="11"/>
        <color rgb="FFFF0000"/>
        <rFont val="Calibri"/>
      </rPr>
      <t>State</t>
    </r>
    <r>
      <rPr>
        <sz val="11"/>
        <color theme="1"/>
        <rFont val="Calibri"/>
      </rPr>
      <t xml:space="preserve"> whether or not any of the conditional logic formulas was used here and </t>
    </r>
    <r>
      <rPr>
        <b/>
        <sz val="11"/>
        <color rgb="FFFF0000"/>
        <rFont val="Calibri"/>
      </rPr>
      <t>give a reason.</t>
    </r>
  </si>
  <si>
    <t xml:space="preserve"> because</t>
  </si>
  <si>
    <r>
      <rPr>
        <sz val="11"/>
        <color theme="1"/>
        <rFont val="Calibri"/>
      </rPr>
      <t xml:space="preserve">b. For the </t>
    </r>
    <r>
      <rPr>
        <b/>
        <sz val="11"/>
        <color theme="1"/>
        <rFont val="Calibri"/>
      </rPr>
      <t>Gain Value</t>
    </r>
    <r>
      <rPr>
        <sz val="11"/>
        <color theme="1"/>
        <rFont val="Calibri"/>
      </rPr>
      <t xml:space="preserve"> column, </t>
    </r>
    <r>
      <rPr>
        <b/>
        <sz val="11"/>
        <color rgb="FFFF0000"/>
        <rFont val="Calibri"/>
      </rPr>
      <t>report</t>
    </r>
    <r>
      <rPr>
        <sz val="11"/>
        <color theme="1"/>
        <rFont val="Calibri"/>
      </rPr>
      <t xml:space="preserve"> here the positive gain in value (Last price less Price Paid) x volume, otherwise, if not a gain report 0</t>
    </r>
  </si>
  <si>
    <r>
      <rPr>
        <b/>
        <sz val="11"/>
        <color rgb="FFFF0000"/>
        <rFont val="Calibri"/>
      </rPr>
      <t xml:space="preserve">Compute </t>
    </r>
    <r>
      <rPr>
        <sz val="11"/>
        <color theme="1"/>
        <rFont val="Calibri"/>
      </rPr>
      <t xml:space="preserve">the total of the </t>
    </r>
    <r>
      <rPr>
        <b/>
        <sz val="11"/>
        <color theme="1"/>
        <rFont val="Calibri"/>
      </rPr>
      <t>Gain Values</t>
    </r>
    <r>
      <rPr>
        <sz val="11"/>
        <color theme="1"/>
        <rFont val="Calibri"/>
      </rPr>
      <t xml:space="preserve"> and </t>
    </r>
    <r>
      <rPr>
        <b/>
        <sz val="11"/>
        <color rgb="FFFF0000"/>
        <rFont val="Calibri"/>
      </rPr>
      <t>record</t>
    </r>
    <r>
      <rPr>
        <sz val="11"/>
        <color theme="1"/>
        <rFont val="Calibri"/>
      </rPr>
      <t xml:space="preserve"> the answer here:</t>
    </r>
  </si>
  <si>
    <r>
      <rPr>
        <sz val="11"/>
        <color theme="1"/>
        <rFont val="Calibri"/>
      </rPr>
      <t xml:space="preserve">c. For the </t>
    </r>
    <r>
      <rPr>
        <b/>
        <sz val="11"/>
        <color theme="1"/>
        <rFont val="Calibri"/>
      </rPr>
      <t>Loss Value</t>
    </r>
    <r>
      <rPr>
        <sz val="11"/>
        <color theme="1"/>
        <rFont val="Calibri"/>
      </rPr>
      <t xml:space="preserve"> column, </t>
    </r>
    <r>
      <rPr>
        <b/>
        <sz val="11"/>
        <color rgb="FFFF0000"/>
        <rFont val="Calibri"/>
      </rPr>
      <t>report</t>
    </r>
    <r>
      <rPr>
        <sz val="11"/>
        <color theme="1"/>
        <rFont val="Calibri"/>
      </rPr>
      <t xml:space="preserve"> here the positive value of the loss in value otherwise, if not a loss report 0</t>
    </r>
  </si>
  <si>
    <r>
      <rPr>
        <b/>
        <sz val="11"/>
        <color rgb="FFFF0000"/>
        <rFont val="Calibri"/>
      </rPr>
      <t xml:space="preserve">Compute </t>
    </r>
    <r>
      <rPr>
        <sz val="11"/>
        <color theme="1"/>
        <rFont val="Calibri"/>
      </rPr>
      <t xml:space="preserve">the total of the </t>
    </r>
    <r>
      <rPr>
        <b/>
        <sz val="11"/>
        <color theme="1"/>
        <rFont val="Calibri"/>
      </rPr>
      <t>Loss Values</t>
    </r>
    <r>
      <rPr>
        <sz val="11"/>
        <color theme="1"/>
        <rFont val="Calibri"/>
      </rPr>
      <t xml:space="preserve"> and </t>
    </r>
    <r>
      <rPr>
        <b/>
        <sz val="11"/>
        <color rgb="FFFF0000"/>
        <rFont val="Calibri"/>
      </rPr>
      <t>record</t>
    </r>
    <r>
      <rPr>
        <sz val="11"/>
        <color theme="1"/>
        <rFont val="Calibri"/>
      </rPr>
      <t xml:space="preserve"> the answer here:</t>
    </r>
  </si>
  <si>
    <r>
      <rPr>
        <b/>
        <sz val="11"/>
        <color rgb="FFFF0000"/>
        <rFont val="Calibri"/>
      </rPr>
      <t xml:space="preserve">Compute </t>
    </r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Net Gain (or Loss)</t>
    </r>
    <r>
      <rPr>
        <sz val="11"/>
        <color theme="1"/>
        <rFont val="Calibri"/>
      </rPr>
      <t xml:space="preserve"> and </t>
    </r>
    <r>
      <rPr>
        <b/>
        <sz val="11"/>
        <color rgb="FFFF0000"/>
        <rFont val="Calibri"/>
      </rPr>
      <t>record</t>
    </r>
    <r>
      <rPr>
        <sz val="11"/>
        <color theme="1"/>
        <rFont val="Calibri"/>
      </rPr>
      <t xml:space="preserve"> the answer here:</t>
    </r>
  </si>
  <si>
    <t>Task 2</t>
  </si>
  <si>
    <t>You have been asked to write a little grading routine that awards grades next to students who attended an EXCEL course according to their overall result sum total</t>
  </si>
  <si>
    <t>The grades and their defined ranges are shown in the Data Sheet.</t>
  </si>
  <si>
    <t>Furnish the data with a total sum for the determination of the final grades.</t>
  </si>
  <si>
    <t>Use nested logical statements to determine the final grade for each student.</t>
  </si>
  <si>
    <t>Which student scored the High Distinction for the EXCEL course?</t>
  </si>
  <si>
    <t>How many students failed?</t>
  </si>
  <si>
    <t>What three assessments did these students not perform well at that led to their failing?</t>
  </si>
  <si>
    <t>and</t>
  </si>
  <si>
    <t>Task 3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</si>
  <si>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</si>
  <si>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</si>
  <si>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Complete the Delivery column, delivering as much of the clients order as possible according to the amounts in stock. Use an IF statement to achieve this</t>
  </si>
  <si>
    <r>
      <rPr>
        <sz val="11"/>
        <color theme="1"/>
        <rFont val="Calibri"/>
      </rPr>
      <t xml:space="preserve">In the </t>
    </r>
    <r>
      <rPr>
        <b/>
        <sz val="11"/>
        <color theme="1"/>
        <rFont val="Calibri"/>
      </rPr>
      <t>Comment</t>
    </r>
    <r>
      <rPr>
        <sz val="11"/>
        <color theme="1"/>
        <rFont val="Calibri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</rPr>
      <t>Report with the comment "Partial fill - out of stock"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</si>
  <si>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>Post Delivery Alerts</t>
    </r>
    <r>
      <rPr>
        <sz val="11"/>
        <color theme="1"/>
        <rFont val="Calibri"/>
      </rPr>
      <t xml:space="preserve"> column will be sent to the Sales team who will organise to buy more stock. They need to be alerted if a client is waiting for an item so that they can apply their best effort</t>
    </r>
  </si>
  <si>
    <r>
      <rPr>
        <sz val="11"/>
        <color theme="1"/>
        <rFont val="Calibri"/>
      </rPr>
      <t xml:space="preserve">to source the item. For this column, check whether the client is waiting on items and </t>
    </r>
    <r>
      <rPr>
        <b/>
        <sz val="11"/>
        <color rgb="FFFF0000"/>
        <rFont val="Calibri"/>
      </rPr>
      <t>report "Order immediately for client"</t>
    </r>
    <r>
      <rPr>
        <sz val="11"/>
        <color theme="1"/>
        <rFont val="Calibri"/>
      </rPr>
      <t>.</t>
    </r>
  </si>
  <si>
    <r>
      <rPr>
        <sz val="11"/>
        <color rgb="FFFF0000"/>
        <rFont val="Calibri"/>
      </rPr>
      <t xml:space="preserve">If the number of items remaining in stock after this order falls below the reorder level </t>
    </r>
    <r>
      <rPr>
        <b/>
        <sz val="11"/>
        <color rgb="FFFF0000"/>
        <rFont val="Calibri"/>
      </rPr>
      <t>report "Running low - think about reordering"</t>
    </r>
    <r>
      <rPr>
        <sz val="11"/>
        <color rgb="FFFF0000"/>
        <rFont val="Calibri"/>
      </rPr>
      <t>.</t>
    </r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</si>
  <si>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</si>
  <si>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</si>
  <si>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</si>
  <si>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Task 1</t>
  </si>
  <si>
    <t>Stock</t>
  </si>
  <si>
    <t>Volume</t>
  </si>
  <si>
    <t>Price Paid</t>
  </si>
  <si>
    <t>Last Price</t>
  </si>
  <si>
    <t>Purchase Value</t>
  </si>
  <si>
    <t>Gain Value</t>
  </si>
  <si>
    <t>Loss Value</t>
  </si>
  <si>
    <t>Grade Table</t>
  </si>
  <si>
    <t>AAA</t>
  </si>
  <si>
    <t>Min</t>
  </si>
  <si>
    <t>Max</t>
  </si>
  <si>
    <t>Grade</t>
  </si>
  <si>
    <t>Item</t>
  </si>
  <si>
    <t>units in stock</t>
  </si>
  <si>
    <t>Minimum</t>
  </si>
  <si>
    <t>New</t>
  </si>
  <si>
    <t>Delivery</t>
  </si>
  <si>
    <t>Comment</t>
  </si>
  <si>
    <t>Post Delivery</t>
  </si>
  <si>
    <t>BBB</t>
  </si>
  <si>
    <t>Fail</t>
  </si>
  <si>
    <t>(boxes/packets)</t>
  </si>
  <si>
    <t>Held before</t>
  </si>
  <si>
    <t>Order</t>
  </si>
  <si>
    <t>Alerts</t>
  </si>
  <si>
    <t>CCC</t>
  </si>
  <si>
    <t>Pass</t>
  </si>
  <si>
    <t>Reordering</t>
  </si>
  <si>
    <t>DDD</t>
  </si>
  <si>
    <t>Credit</t>
  </si>
  <si>
    <t>pencils</t>
  </si>
  <si>
    <t>EEE</t>
  </si>
  <si>
    <t>Distinction</t>
  </si>
  <si>
    <t>erasors</t>
  </si>
  <si>
    <t>FFF</t>
  </si>
  <si>
    <t>High Distinction</t>
  </si>
  <si>
    <t>pens</t>
  </si>
  <si>
    <t>GGG</t>
  </si>
  <si>
    <t>rulers</t>
  </si>
  <si>
    <t>HHH</t>
  </si>
  <si>
    <t>Student Name</t>
  </si>
  <si>
    <t>Quiz no1</t>
  </si>
  <si>
    <t>Quiz no2</t>
  </si>
  <si>
    <t>Quiz no3</t>
  </si>
  <si>
    <t>Quiz no4</t>
  </si>
  <si>
    <t>Challenge</t>
  </si>
  <si>
    <t>Practice</t>
  </si>
  <si>
    <t>Attendence</t>
  </si>
  <si>
    <t>Total</t>
  </si>
  <si>
    <t>notepads</t>
  </si>
  <si>
    <t>III</t>
  </si>
  <si>
    <t>/10</t>
  </si>
  <si>
    <t>/20</t>
  </si>
  <si>
    <t>/100</t>
  </si>
  <si>
    <t>scissors</t>
  </si>
  <si>
    <t>JJJ</t>
  </si>
  <si>
    <t>Theresa Green</t>
  </si>
  <si>
    <t>exercise books</t>
  </si>
  <si>
    <t>Jim Nazium</t>
  </si>
  <si>
    <t>highlighters</t>
  </si>
  <si>
    <t>Net Gain</t>
  </si>
  <si>
    <t>Sarah Bellum</t>
  </si>
  <si>
    <t>whiteboard markers</t>
  </si>
  <si>
    <t>Bill Overdue</t>
  </si>
  <si>
    <t>protractors</t>
  </si>
  <si>
    <t>Justin Case</t>
  </si>
  <si>
    <t>compasses</t>
  </si>
  <si>
    <t>Marcus Absent</t>
  </si>
  <si>
    <t>gridpaper</t>
  </si>
  <si>
    <t>I. P. Freely</t>
  </si>
  <si>
    <t>cardboard</t>
  </si>
  <si>
    <t>Rosanne Kollums</t>
  </si>
  <si>
    <t>copy paper</t>
  </si>
  <si>
    <t>Owen D. Banks</t>
  </si>
  <si>
    <t>stapler</t>
  </si>
  <si>
    <t>Lotta Zitz</t>
  </si>
  <si>
    <t>staples</t>
  </si>
  <si>
    <t>Jerry Attrik</t>
  </si>
  <si>
    <t>No logical function required</t>
  </si>
  <si>
    <t>No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</si>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</sst>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&quot;$&quot;* #,##0_-;\-&quot;$&quot;* #,##0_-;_-&quot;$&quot;* &quot;-&quot;??_-;_-@"/>
    <numFmt numFmtId="166" formatCode="0.000%"/>
  </numFmts>
  <fonts count="14">
    <font>
      <sz val="11"/>
      <color theme="1"/>
      <name val="Calibri"/>
      <scheme val="minor"/>
    </font>
    <font>
      <sz val="11"/>
      <color theme="1"/>
      <name val="Calibri"/>
    </font>
    <font>
      <sz val="28"/>
      <color theme="1"/>
      <name val="Arial"/>
    </font>
    <font>
      <sz val="24"/>
      <color theme="1"/>
      <name val="Arial"/>
    </font>
    <font>
      <b/>
      <i/>
      <sz val="24"/>
      <color theme="1"/>
      <name val="Calibri"/>
    </font>
    <font>
      <sz val="11"/>
      <name val="Calibri"/>
    </font>
    <font>
      <sz val="12"/>
      <color theme="1"/>
      <name val="Calibri"/>
    </font>
    <font>
      <b/>
      <sz val="14"/>
      <color theme="1"/>
      <name val="Arial"/>
    </font>
    <font>
      <sz val="14"/>
      <color theme="1"/>
      <name val="Arial"/>
    </font>
    <font>
      <sz val="11"/>
      <color theme="1"/>
      <name val="Arial"/>
    </font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" fillId="0" borderId="0" xfId="0" applyFont="1" applyAlignment="1">
      <alignment vertical="top" wrapText="1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3" borderId="6" xfId="0" applyFont="1" applyFill="1" applyBorder="1"/>
    <xf numFmtId="164" fontId="1" fillId="3" borderId="6" xfId="0" applyNumberFormat="1" applyFont="1" applyFill="1" applyBorder="1"/>
    <xf numFmtId="0" fontId="1" fillId="3" borderId="7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" fillId="3" borderId="6" xfId="0" applyFont="1" applyFill="1" applyBorder="1" applyAlignment="1">
      <alignment horizontal="center"/>
    </xf>
    <xf numFmtId="165" fontId="1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64" fontId="1" fillId="0" borderId="0" xfId="0" applyNumberFormat="1" applyFont="1"/>
    <xf numFmtId="164" fontId="1" fillId="3" borderId="14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166" fontId="1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2" xfId="0" applyFont="1" applyBorder="1"/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0" fontId="1" fillId="0" borderId="27" xfId="0" quotePrefix="1" applyFont="1" applyBorder="1" applyAlignment="1">
      <alignment horizontal="center"/>
    </xf>
    <xf numFmtId="0" fontId="1" fillId="0" borderId="27" xfId="0" applyFont="1" applyBorder="1"/>
    <xf numFmtId="0" fontId="1" fillId="0" borderId="28" xfId="0" quotePrefix="1" applyFont="1" applyBorder="1" applyAlignment="1">
      <alignment horizontal="center"/>
    </xf>
    <xf numFmtId="0" fontId="1" fillId="0" borderId="29" xfId="0" applyFont="1" applyBorder="1"/>
    <xf numFmtId="164" fontId="1" fillId="0" borderId="27" xfId="0" applyNumberFormat="1" applyFont="1" applyBorder="1"/>
    <xf numFmtId="0" fontId="1" fillId="0" borderId="30" xfId="0" applyFont="1" applyBorder="1"/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/>
    <xf numFmtId="164" fontId="1" fillId="3" borderId="33" xfId="0" applyNumberFormat="1" applyFont="1" applyFill="1" applyBorder="1"/>
    <xf numFmtId="164" fontId="1" fillId="3" borderId="34" xfId="0" applyNumberFormat="1" applyFont="1" applyFill="1" applyBorder="1"/>
    <xf numFmtId="0" fontId="1" fillId="0" borderId="6" xfId="0" applyFont="1" applyBorder="1" applyAlignment="1">
      <alignment horizontal="center"/>
    </xf>
    <xf numFmtId="0" fontId="1" fillId="0" borderId="37" xfId="0" applyFont="1" applyBorder="1"/>
    <xf numFmtId="0" fontId="1" fillId="3" borderId="2" xfId="0" applyFont="1" applyFill="1" applyBorder="1" applyAlignment="1">
      <alignment horizontal="center"/>
    </xf>
    <xf numFmtId="0" fontId="5" fillId="0" borderId="4" xfId="0" applyFont="1" applyBorder="1"/>
    <xf numFmtId="164" fontId="1" fillId="3" borderId="35" xfId="0" applyNumberFormat="1" applyFont="1" applyFill="1" applyBorder="1" applyAlignment="1">
      <alignment horizontal="center" vertical="center"/>
    </xf>
    <xf numFmtId="0" fontId="5" fillId="0" borderId="36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0"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4705350" cy="1171575"/>
    <xdr:pic>
      <xdr:nvPicPr>
        <xdr:cNvPr id="2" name="image1.png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36" zoomScale="110" zoomScaleNormal="110" workbookViewId="0">
      <selection activeCell="B48" sqref="B48"/>
    </sheetView>
  </sheetViews>
  <sheetFormatPr defaultColWidth="14.44140625" defaultRowHeight="15" customHeight="1"/>
  <cols>
    <col min="1" max="2" width="9.88671875" customWidth="1"/>
    <col min="3" max="3" width="15.88671875" customWidth="1"/>
    <col min="4" max="4" width="12.6640625" customWidth="1"/>
    <col min="5" max="6" width="9.88671875" customWidth="1"/>
    <col min="7" max="7" width="11" customWidth="1"/>
    <col min="8" max="8" width="19.109375" customWidth="1"/>
    <col min="9" max="9" width="3.6640625" customWidth="1"/>
    <col min="10" max="10" width="3.88671875" customWidth="1"/>
    <col min="11" max="12" width="12.33203125" customWidth="1"/>
    <col min="13" max="13" width="47.44140625" customWidth="1"/>
    <col min="14" max="14" width="4.44140625" customWidth="1"/>
    <col min="15" max="15" width="4" customWidth="1"/>
    <col min="16" max="16" width="12.33203125" customWidth="1"/>
    <col min="17" max="26" width="9.88671875" customWidth="1"/>
  </cols>
  <sheetData>
    <row r="1" spans="1:26" ht="14.25" customHeight="1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/>
      <c r="B2" s="2"/>
      <c r="C2" s="2"/>
      <c r="D2" s="2"/>
      <c r="E2" s="2"/>
      <c r="F2" s="2"/>
      <c r="G2" s="2"/>
      <c r="H2" s="71" t="s">
        <v>0</v>
      </c>
      <c r="I2" s="72"/>
      <c r="J2" s="72"/>
      <c r="K2" s="72"/>
      <c r="L2" s="72"/>
      <c r="M2" s="72"/>
      <c r="N2" s="72"/>
      <c r="O2" s="72"/>
      <c r="P2" s="7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2"/>
      <c r="C4" s="2"/>
      <c r="D4" s="2"/>
      <c r="E4" s="2"/>
      <c r="F4" s="2"/>
      <c r="G4" s="2"/>
      <c r="H4" s="73" t="s">
        <v>1</v>
      </c>
      <c r="I4" s="72"/>
      <c r="J4" s="72"/>
      <c r="K4" s="72"/>
      <c r="L4" s="72"/>
      <c r="M4" s="72"/>
      <c r="N4" s="72"/>
      <c r="O4" s="72"/>
      <c r="P4" s="7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"/>
      <c r="B6" s="2"/>
      <c r="C6" s="2"/>
      <c r="D6" s="2"/>
      <c r="E6" s="2"/>
      <c r="F6" s="2"/>
      <c r="G6" s="2"/>
      <c r="H6" s="3"/>
      <c r="I6" s="74" t="s">
        <v>2</v>
      </c>
      <c r="J6" s="75"/>
      <c r="K6" s="75"/>
      <c r="L6" s="75"/>
      <c r="M6" s="75"/>
      <c r="N6" s="75"/>
      <c r="O6" s="68"/>
      <c r="P6" s="4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5" t="s">
        <v>3</v>
      </c>
      <c r="B10" s="6"/>
      <c r="C10" s="6"/>
      <c r="D10" s="6"/>
      <c r="E10" s="6"/>
      <c r="F10" s="6"/>
      <c r="G10" s="6"/>
      <c r="H10" s="4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>
      <c r="A11" s="7"/>
      <c r="B11" s="8"/>
      <c r="C11" s="8"/>
      <c r="D11" s="8"/>
      <c r="E11" s="8"/>
      <c r="F11" s="8"/>
      <c r="G11" s="8"/>
      <c r="H11" s="8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65.25" customHeight="1">
      <c r="A12" s="1"/>
      <c r="B12" s="76" t="s">
        <v>4</v>
      </c>
      <c r="C12" s="72"/>
      <c r="D12" s="72"/>
      <c r="E12" s="72"/>
      <c r="F12" s="72"/>
      <c r="G12" s="72"/>
      <c r="H12" s="72"/>
      <c r="I12" s="9"/>
      <c r="J12" s="9"/>
      <c r="K12" s="9"/>
      <c r="L12" s="9"/>
      <c r="M12" s="9"/>
      <c r="N12" s="9"/>
      <c r="O12" s="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9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.2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5" t="s">
        <v>5</v>
      </c>
      <c r="B15" s="6"/>
      <c r="C15" s="6"/>
      <c r="D15" s="6"/>
      <c r="E15" s="6"/>
      <c r="F15" s="6"/>
      <c r="G15" s="6"/>
      <c r="H15" s="4"/>
      <c r="I15" s="10"/>
      <c r="J15" s="2"/>
      <c r="K15" s="2"/>
      <c r="L15" s="2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.5" customHeight="1">
      <c r="A16" s="7"/>
      <c r="B16" s="8"/>
      <c r="C16" s="8"/>
      <c r="D16" s="8"/>
      <c r="E16" s="8"/>
      <c r="F16" s="8"/>
      <c r="G16" s="8"/>
      <c r="H16" s="8"/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2" t="s">
        <v>7</v>
      </c>
      <c r="B19" s="2" t="s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 t="s">
        <v>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 t="s">
        <v>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 t="s">
        <v>11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/>
      <c r="B23" s="1" t="s">
        <v>12</v>
      </c>
      <c r="C23" s="2"/>
      <c r="D23" s="2"/>
      <c r="E23" s="2"/>
      <c r="F23" s="2"/>
      <c r="G23" s="2"/>
      <c r="H23" s="2"/>
      <c r="I23" s="2"/>
      <c r="J23" s="2"/>
      <c r="K23" s="13" t="s">
        <v>119</v>
      </c>
      <c r="L23" s="2" t="s">
        <v>13</v>
      </c>
      <c r="M23" s="13" t="s">
        <v>118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 t="s">
        <v>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thickBot="1">
      <c r="A25" s="1"/>
      <c r="B25" s="1" t="s">
        <v>15</v>
      </c>
      <c r="C25" s="2"/>
      <c r="D25" s="2"/>
      <c r="E25" s="2"/>
      <c r="F25" s="2"/>
      <c r="G25" s="2"/>
      <c r="H25" s="69">
        <v>16088.029999999999</v>
      </c>
      <c r="I25" s="7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thickBot="1">
      <c r="A26" s="1"/>
      <c r="B26" s="2" t="s">
        <v>16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1" t="s">
        <v>17</v>
      </c>
      <c r="C27" s="2"/>
      <c r="D27" s="2"/>
      <c r="E27" s="2"/>
      <c r="F27" s="2"/>
      <c r="G27" s="2"/>
      <c r="H27" s="14">
        <v>41728.93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1" t="s">
        <v>18</v>
      </c>
      <c r="C28" s="2"/>
      <c r="D28" s="2"/>
      <c r="E28" s="2"/>
      <c r="F28" s="2"/>
      <c r="G28" s="2"/>
      <c r="H28" s="14">
        <v>-25640.9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2" t="s">
        <v>19</v>
      </c>
      <c r="B30" s="2" t="s">
        <v>20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 t="s">
        <v>21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 t="s">
        <v>22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 t="s">
        <v>23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 t="s">
        <v>24</v>
      </c>
      <c r="C34" s="2"/>
      <c r="D34" s="2"/>
      <c r="E34" s="2"/>
      <c r="F34" s="2"/>
      <c r="G34" s="2"/>
      <c r="H34" s="67" t="s">
        <v>111</v>
      </c>
      <c r="I34" s="75"/>
      <c r="J34" s="75"/>
      <c r="K34" s="6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 t="s">
        <v>25</v>
      </c>
      <c r="C35" s="2"/>
      <c r="D35" s="2"/>
      <c r="E35" s="2"/>
      <c r="F35" s="2"/>
      <c r="G35" s="2"/>
      <c r="H35" s="15">
        <v>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67" t="s">
        <v>120</v>
      </c>
      <c r="I37" s="6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67" t="s">
        <v>86</v>
      </c>
      <c r="I39" s="6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 t="s">
        <v>27</v>
      </c>
      <c r="H41" s="67" t="s">
        <v>85</v>
      </c>
      <c r="I41" s="6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2" t="s">
        <v>28</v>
      </c>
      <c r="B43" s="2" t="s">
        <v>29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B44" s="2" t="s">
        <v>30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B45" s="16" t="s">
        <v>31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B46" s="2" t="s">
        <v>32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B47" s="2" t="s">
        <v>33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B48" s="1" t="s">
        <v>34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B49" s="17" t="s">
        <v>35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B50" s="2" t="s">
        <v>36</v>
      </c>
      <c r="C50" s="2"/>
      <c r="D50" s="2"/>
      <c r="E50" s="2"/>
      <c r="F50" s="2"/>
      <c r="G50" s="2"/>
      <c r="H50" s="2"/>
      <c r="I50" s="2"/>
      <c r="J50" s="2"/>
      <c r="K50" s="18">
        <v>3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B51" s="2" t="s">
        <v>37</v>
      </c>
      <c r="C51" s="2"/>
      <c r="D51" s="2"/>
      <c r="E51" s="2"/>
      <c r="F51" s="2"/>
      <c r="G51" s="2"/>
      <c r="H51" s="2"/>
      <c r="I51" s="2"/>
      <c r="J51" s="2"/>
      <c r="K51" s="1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2" t="s">
        <v>38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H37:I37"/>
    <mergeCell ref="H39:I39"/>
    <mergeCell ref="H41:I41"/>
    <mergeCell ref="H25:I25"/>
    <mergeCell ref="H2:P2"/>
    <mergeCell ref="H4:P4"/>
    <mergeCell ref="I6:O6"/>
    <mergeCell ref="B12:H12"/>
    <mergeCell ref="H34:K34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5">
    <cfRule type="cellIs" dxfId="6" priority="5" operator="equal">
      <formula>3</formula>
    </cfRule>
  </conditionalFormatting>
  <conditionalFormatting sqref="H37:I37">
    <cfRule type="expression" dxfId="5" priority="6">
      <formula>AND(OR(H37="Challenge",H37="Practice",H37="Attendance"),H37&lt;&gt;H39,H37&lt;&gt;H41)</formula>
    </cfRule>
  </conditionalFormatting>
  <conditionalFormatting sqref="H39:I39">
    <cfRule type="expression" dxfId="4" priority="7">
      <formula>AND(OR(H39="Challenge",H39="Practice",H39="Attendance"),H37&lt;&gt;H39,H39&lt;&gt;H41)</formula>
    </cfRule>
  </conditionalFormatting>
  <conditionalFormatting sqref="H41:I41">
    <cfRule type="expression" dxfId="3" priority="8">
      <formula>AND(OR(H41="Challenge",H41="Practice",H41="Attendance"),H37&lt;&gt;H41,H39&lt;&gt;H41)</formula>
    </cfRule>
  </conditionalFormatting>
  <conditionalFormatting sqref="H34:K34">
    <cfRule type="cellIs" dxfId="2" priority="4" operator="equal">
      <formula>"Rosanne Kollums"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ErrorMessage="1" sqref="H37 H39 H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1000"/>
  <sheetViews>
    <sheetView tabSelected="1" workbookViewId="0">
      <selection activeCell="AG7" sqref="AG7"/>
    </sheetView>
  </sheetViews>
  <sheetFormatPr defaultColWidth="14.44140625" defaultRowHeight="15" customHeight="1" outlineLevelCol="1"/>
  <cols>
    <col min="1" max="1" width="8.44140625" customWidth="1"/>
    <col min="2" max="3" width="8.44140625" hidden="1" customWidth="1" outlineLevel="1"/>
    <col min="4" max="4" width="11.109375" hidden="1" customWidth="1" outlineLevel="1"/>
    <col min="5" max="5" width="10.33203125" hidden="1" customWidth="1" outlineLevel="1"/>
    <col min="6" max="6" width="16.88671875" hidden="1" customWidth="1" outlineLevel="1"/>
    <col min="7" max="8" width="21.33203125" hidden="1" customWidth="1" outlineLevel="1"/>
    <col min="9" max="9" width="9.109375" customWidth="1" collapsed="1"/>
    <col min="10" max="10" width="8.6640625" customWidth="1"/>
    <col min="11" max="11" width="19.109375" hidden="1" customWidth="1" outlineLevel="1"/>
    <col min="12" max="18" width="9.109375" hidden="1" customWidth="1" outlineLevel="1"/>
    <col min="19" max="19" width="2.44140625" hidden="1" customWidth="1" outlineLevel="1"/>
    <col min="20" max="20" width="9.109375" hidden="1" customWidth="1" outlineLevel="1"/>
    <col min="21" max="21" width="15.44140625" hidden="1" customWidth="1" outlineLevel="1"/>
    <col min="22" max="22" width="2.5546875" hidden="1" customWidth="1" outlineLevel="1"/>
    <col min="23" max="23" width="9.109375" customWidth="1" collapsed="1"/>
    <col min="24" max="24" width="8.6640625" customWidth="1"/>
    <col min="25" max="25" width="19.109375" customWidth="1" outlineLevel="1"/>
    <col min="26" max="26" width="15.44140625" customWidth="1" outlineLevel="1"/>
    <col min="27" max="27" width="11.88671875" customWidth="1" outlineLevel="1"/>
    <col min="28" max="28" width="3" customWidth="1" outlineLevel="1"/>
    <col min="29" max="30" width="9.109375" customWidth="1" outlineLevel="1"/>
    <col min="31" max="31" width="22.44140625" customWidth="1" outlineLevel="1"/>
    <col min="32" max="32" width="3.109375" customWidth="1" outlineLevel="1"/>
    <col min="33" max="33" width="34.109375" customWidth="1" outlineLevel="1"/>
  </cols>
  <sheetData>
    <row r="1" spans="1:33" ht="14.25" customHeight="1">
      <c r="A1" s="12" t="s">
        <v>39</v>
      </c>
      <c r="D1" s="19"/>
      <c r="J1" s="12" t="s">
        <v>19</v>
      </c>
      <c r="X1" s="12" t="s">
        <v>28</v>
      </c>
    </row>
    <row r="2" spans="1:33" ht="14.25" customHeight="1">
      <c r="B2" s="20" t="s">
        <v>40</v>
      </c>
      <c r="C2" s="21" t="s">
        <v>41</v>
      </c>
      <c r="D2" s="22" t="s">
        <v>42</v>
      </c>
      <c r="E2" s="21" t="s">
        <v>43</v>
      </c>
      <c r="F2" s="21" t="s">
        <v>44</v>
      </c>
      <c r="G2" s="21" t="s">
        <v>45</v>
      </c>
      <c r="H2" s="23" t="s">
        <v>46</v>
      </c>
      <c r="O2" s="24" t="s">
        <v>47</v>
      </c>
      <c r="P2" s="25"/>
      <c r="Q2" s="25"/>
      <c r="R2" s="26"/>
    </row>
    <row r="3" spans="1:33" ht="14.25" customHeight="1">
      <c r="B3" s="12" t="s">
        <v>48</v>
      </c>
      <c r="C3" s="12">
        <v>12653</v>
      </c>
      <c r="D3" s="27">
        <v>1.45</v>
      </c>
      <c r="E3" s="27">
        <v>1.52</v>
      </c>
      <c r="F3" s="28">
        <f>D3*C3</f>
        <v>18346.849999999999</v>
      </c>
      <c r="G3" s="28">
        <f>IF(E3&gt;D3, ((E3-D3)*C3),0)</f>
        <v>885.71000000000083</v>
      </c>
      <c r="H3" s="28">
        <f>IF(D3&gt;E3, (D3-E3)*C3, 0)</f>
        <v>0</v>
      </c>
      <c r="O3" s="29" t="s">
        <v>49</v>
      </c>
      <c r="P3" s="30" t="s">
        <v>50</v>
      </c>
      <c r="Q3" s="29" t="s">
        <v>51</v>
      </c>
      <c r="R3" s="31"/>
      <c r="Y3" s="32" t="s">
        <v>52</v>
      </c>
      <c r="Z3" s="33" t="s">
        <v>53</v>
      </c>
      <c r="AA3" s="33" t="s">
        <v>54</v>
      </c>
      <c r="AB3" s="25"/>
      <c r="AC3" s="33" t="s">
        <v>55</v>
      </c>
      <c r="AD3" s="33" t="s">
        <v>56</v>
      </c>
      <c r="AE3" s="32" t="s">
        <v>57</v>
      </c>
      <c r="AF3" s="25"/>
      <c r="AG3" s="32" t="s">
        <v>58</v>
      </c>
    </row>
    <row r="4" spans="1:33" ht="14.25" customHeight="1">
      <c r="B4" s="12" t="s">
        <v>59</v>
      </c>
      <c r="C4" s="12">
        <v>451</v>
      </c>
      <c r="D4" s="27">
        <v>152.5</v>
      </c>
      <c r="E4" s="27">
        <v>130</v>
      </c>
      <c r="F4" s="28">
        <f t="shared" ref="F4:F12" si="0">D4*C4</f>
        <v>68777.5</v>
      </c>
      <c r="G4" s="28">
        <f t="shared" ref="G4:G12" si="1">IF(E4&gt;D4, ((E4-D4)*C4),0)</f>
        <v>0</v>
      </c>
      <c r="H4" s="28">
        <f t="shared" ref="H4:H12" si="2">IF(D4&gt;E4, (D4-E4)*C4, 0)</f>
        <v>10147.5</v>
      </c>
      <c r="L4" s="34"/>
      <c r="O4" s="35">
        <v>0</v>
      </c>
      <c r="P4" s="36">
        <v>49</v>
      </c>
      <c r="Q4" s="2" t="s">
        <v>60</v>
      </c>
      <c r="R4" s="37"/>
      <c r="Y4" s="38"/>
      <c r="Z4" s="39" t="s">
        <v>61</v>
      </c>
      <c r="AA4" s="39" t="s">
        <v>62</v>
      </c>
      <c r="AB4" s="2"/>
      <c r="AC4" s="39" t="s">
        <v>63</v>
      </c>
      <c r="AD4" s="39"/>
      <c r="AE4" s="38"/>
      <c r="AF4" s="2"/>
      <c r="AG4" s="38" t="s">
        <v>64</v>
      </c>
    </row>
    <row r="5" spans="1:33" ht="14.25" customHeight="1">
      <c r="B5" s="12" t="s">
        <v>65</v>
      </c>
      <c r="C5" s="12">
        <v>78495</v>
      </c>
      <c r="D5" s="27">
        <v>0.89</v>
      </c>
      <c r="E5" s="27">
        <v>0.92</v>
      </c>
      <c r="F5" s="28">
        <f t="shared" si="0"/>
        <v>69860.55</v>
      </c>
      <c r="G5" s="28">
        <f t="shared" si="1"/>
        <v>2354.8500000000022</v>
      </c>
      <c r="H5" s="28">
        <f t="shared" si="2"/>
        <v>0</v>
      </c>
      <c r="L5" s="34"/>
      <c r="O5" s="40">
        <v>50</v>
      </c>
      <c r="P5" s="41">
        <v>64</v>
      </c>
      <c r="Q5" s="2" t="s">
        <v>66</v>
      </c>
      <c r="R5" s="37"/>
      <c r="Y5" s="42"/>
      <c r="Z5" s="43"/>
      <c r="AA5" s="43" t="s">
        <v>67</v>
      </c>
      <c r="AB5" s="44"/>
      <c r="AC5" s="43"/>
      <c r="AD5" s="43"/>
      <c r="AE5" s="42"/>
      <c r="AF5" s="44"/>
      <c r="AG5" s="42"/>
    </row>
    <row r="6" spans="1:33" ht="14.25" customHeight="1">
      <c r="B6" s="12" t="s">
        <v>68</v>
      </c>
      <c r="C6" s="12">
        <v>2265</v>
      </c>
      <c r="D6" s="27">
        <v>1.45</v>
      </c>
      <c r="E6" s="27">
        <v>1.36</v>
      </c>
      <c r="F6" s="28">
        <f t="shared" si="0"/>
        <v>3284.25</v>
      </c>
      <c r="G6" s="28">
        <f t="shared" si="1"/>
        <v>0</v>
      </c>
      <c r="H6" s="28">
        <f t="shared" si="2"/>
        <v>203.84999999999968</v>
      </c>
      <c r="L6" s="34"/>
      <c r="O6" s="40">
        <v>65</v>
      </c>
      <c r="P6" s="41">
        <v>74</v>
      </c>
      <c r="Q6" s="2" t="s">
        <v>69</v>
      </c>
      <c r="R6" s="37"/>
      <c r="Y6" s="38" t="s">
        <v>70</v>
      </c>
      <c r="Z6" s="39">
        <v>25</v>
      </c>
      <c r="AA6" s="39">
        <v>5</v>
      </c>
      <c r="AC6" s="39">
        <v>6</v>
      </c>
      <c r="AD6" s="45">
        <f>IF(AC6&lt;=Z6, AC6, Z6)</f>
        <v>6</v>
      </c>
      <c r="AE6" s="46" t="str">
        <f>IF(AC6&gt;Z6, "Parital fill - out of stock","")</f>
        <v/>
      </c>
      <c r="AG6" s="46" t="str">
        <f>IF(AC6&gt;AD6,"Order immediately for client",IF((Z6-AD6)&lt;AA6,"Running low - think about reordering",""))</f>
        <v/>
      </c>
    </row>
    <row r="7" spans="1:33" ht="14.25" customHeight="1">
      <c r="B7" s="12" t="s">
        <v>71</v>
      </c>
      <c r="C7" s="12">
        <v>14775</v>
      </c>
      <c r="D7" s="27">
        <v>2.15</v>
      </c>
      <c r="E7" s="27">
        <v>2.27</v>
      </c>
      <c r="F7" s="28">
        <f t="shared" si="0"/>
        <v>31766.25</v>
      </c>
      <c r="G7" s="28">
        <f t="shared" si="1"/>
        <v>1773.0000000000016</v>
      </c>
      <c r="H7" s="28">
        <f t="shared" si="2"/>
        <v>0</v>
      </c>
      <c r="L7" s="34"/>
      <c r="O7" s="40">
        <v>75</v>
      </c>
      <c r="P7" s="41">
        <v>84</v>
      </c>
      <c r="Q7" s="2" t="s">
        <v>72</v>
      </c>
      <c r="R7" s="37"/>
      <c r="Y7" s="38" t="s">
        <v>73</v>
      </c>
      <c r="Z7" s="39">
        <v>15</v>
      </c>
      <c r="AA7" s="39">
        <v>5</v>
      </c>
      <c r="AC7" s="39">
        <v>6</v>
      </c>
      <c r="AD7" s="45">
        <f t="shared" ref="AD7:AD21" si="3">IF(AC7&lt;=Z7, AC7, Z7)</f>
        <v>6</v>
      </c>
      <c r="AE7" s="46" t="str">
        <f t="shared" ref="AE7:AE21" si="4">IF(AC7&gt;Z7, "Parital fill - out of stock","")</f>
        <v/>
      </c>
      <c r="AG7" s="46" t="str">
        <f>IF(AC7&gt;AD7,"Order immediately for client",IF((Z7-AD7)&lt;AA7,"Running low - think about reordering",""))</f>
        <v/>
      </c>
    </row>
    <row r="8" spans="1:33" ht="14.25" customHeight="1">
      <c r="B8" s="12" t="s">
        <v>74</v>
      </c>
      <c r="C8" s="12">
        <v>35356</v>
      </c>
      <c r="D8" s="27">
        <v>3.6</v>
      </c>
      <c r="E8" s="27">
        <v>3.52</v>
      </c>
      <c r="F8" s="28">
        <f t="shared" si="0"/>
        <v>127281.60000000001</v>
      </c>
      <c r="G8" s="28">
        <f t="shared" si="1"/>
        <v>0</v>
      </c>
      <c r="H8" s="28">
        <f t="shared" si="2"/>
        <v>2828.4800000000023</v>
      </c>
      <c r="O8" s="47">
        <v>85</v>
      </c>
      <c r="P8" s="48">
        <v>100</v>
      </c>
      <c r="Q8" s="44" t="s">
        <v>75</v>
      </c>
      <c r="R8" s="49"/>
      <c r="Y8" s="38" t="s">
        <v>76</v>
      </c>
      <c r="Z8" s="39">
        <v>16</v>
      </c>
      <c r="AA8" s="39">
        <v>5</v>
      </c>
      <c r="AC8" s="39">
        <v>6</v>
      </c>
      <c r="AD8" s="45">
        <f t="shared" si="3"/>
        <v>6</v>
      </c>
      <c r="AE8" s="46" t="str">
        <f t="shared" si="4"/>
        <v/>
      </c>
      <c r="AG8" s="46" t="str">
        <f t="shared" ref="AG8:AG21" si="5">IF(AC8&gt;AD8,"Order immediately for client",IF((Z8-AD8)&lt;AA8,"Running low - think about reordering",""))</f>
        <v/>
      </c>
    </row>
    <row r="9" spans="1:33" ht="14.25" customHeight="1">
      <c r="B9" s="12" t="s">
        <v>77</v>
      </c>
      <c r="C9" s="12">
        <v>9977</v>
      </c>
      <c r="D9" s="27">
        <v>8.15</v>
      </c>
      <c r="E9" s="27">
        <v>9.26</v>
      </c>
      <c r="F9" s="28">
        <f t="shared" si="0"/>
        <v>81312.55</v>
      </c>
      <c r="G9" s="28">
        <f t="shared" si="1"/>
        <v>11074.469999999994</v>
      </c>
      <c r="H9" s="28">
        <f t="shared" si="2"/>
        <v>0</v>
      </c>
      <c r="Y9" s="38" t="s">
        <v>78</v>
      </c>
      <c r="Z9" s="39">
        <v>4</v>
      </c>
      <c r="AA9" s="39">
        <v>2</v>
      </c>
      <c r="AC9" s="39">
        <v>6</v>
      </c>
      <c r="AD9" s="45">
        <f t="shared" si="3"/>
        <v>4</v>
      </c>
      <c r="AE9" s="46" t="str">
        <f t="shared" si="4"/>
        <v>Parital fill - out of stock</v>
      </c>
      <c r="AG9" s="46" t="str">
        <f t="shared" si="5"/>
        <v>Order immediately for client</v>
      </c>
    </row>
    <row r="10" spans="1:33" ht="14.25" customHeight="1">
      <c r="B10" s="12" t="s">
        <v>79</v>
      </c>
      <c r="C10" s="12">
        <v>1000</v>
      </c>
      <c r="D10" s="27">
        <v>30.05</v>
      </c>
      <c r="E10" s="27">
        <v>29.8</v>
      </c>
      <c r="F10" s="28">
        <f t="shared" si="0"/>
        <v>30050</v>
      </c>
      <c r="G10" s="28">
        <f>IF(E10&gt;D10, ((E10-D10)*C10),0)</f>
        <v>0</v>
      </c>
      <c r="H10" s="28">
        <f t="shared" si="2"/>
        <v>250</v>
      </c>
      <c r="K10" s="50" t="s">
        <v>80</v>
      </c>
      <c r="L10" s="51" t="s">
        <v>81</v>
      </c>
      <c r="M10" s="51" t="s">
        <v>82</v>
      </c>
      <c r="N10" s="51" t="s">
        <v>83</v>
      </c>
      <c r="O10" s="51" t="s">
        <v>84</v>
      </c>
      <c r="P10" s="51" t="s">
        <v>85</v>
      </c>
      <c r="Q10" s="51" t="s">
        <v>86</v>
      </c>
      <c r="R10" s="51" t="s">
        <v>87</v>
      </c>
      <c r="S10" s="2"/>
      <c r="T10" s="52" t="s">
        <v>88</v>
      </c>
      <c r="U10" s="53" t="s">
        <v>51</v>
      </c>
      <c r="Y10" s="38" t="s">
        <v>89</v>
      </c>
      <c r="Z10" s="39">
        <v>9</v>
      </c>
      <c r="AA10" s="39">
        <v>5</v>
      </c>
      <c r="AC10" s="39">
        <v>6</v>
      </c>
      <c r="AD10" s="45">
        <f t="shared" si="3"/>
        <v>6</v>
      </c>
      <c r="AE10" s="46" t="str">
        <f t="shared" si="4"/>
        <v/>
      </c>
      <c r="AG10" s="46" t="str">
        <f t="shared" si="5"/>
        <v>Running low - think about reordering</v>
      </c>
    </row>
    <row r="11" spans="1:33" ht="14.25" customHeight="1">
      <c r="B11" s="12" t="s">
        <v>90</v>
      </c>
      <c r="C11" s="12">
        <v>589</v>
      </c>
      <c r="D11" s="27">
        <v>58.9</v>
      </c>
      <c r="E11" s="27">
        <v>15</v>
      </c>
      <c r="F11" s="28">
        <f t="shared" si="0"/>
        <v>34692.1</v>
      </c>
      <c r="G11" s="28">
        <f t="shared" si="1"/>
        <v>0</v>
      </c>
      <c r="H11" s="28">
        <f t="shared" si="2"/>
        <v>25857.1</v>
      </c>
      <c r="K11" s="54"/>
      <c r="L11" s="55" t="s">
        <v>91</v>
      </c>
      <c r="M11" s="55" t="s">
        <v>91</v>
      </c>
      <c r="N11" s="55" t="s">
        <v>91</v>
      </c>
      <c r="O11" s="55" t="s">
        <v>91</v>
      </c>
      <c r="P11" s="55" t="s">
        <v>92</v>
      </c>
      <c r="Q11" s="55" t="s">
        <v>92</v>
      </c>
      <c r="R11" s="55" t="s">
        <v>92</v>
      </c>
      <c r="S11" s="56"/>
      <c r="T11" s="57" t="s">
        <v>93</v>
      </c>
      <c r="U11" s="58"/>
      <c r="Y11" s="38" t="s">
        <v>94</v>
      </c>
      <c r="Z11" s="39">
        <v>3</v>
      </c>
      <c r="AA11" s="39">
        <v>2</v>
      </c>
      <c r="AC11" s="39">
        <v>6</v>
      </c>
      <c r="AD11" s="45">
        <f t="shared" si="3"/>
        <v>3</v>
      </c>
      <c r="AE11" s="46" t="str">
        <f t="shared" si="4"/>
        <v>Parital fill - out of stock</v>
      </c>
      <c r="AG11" s="46" t="str">
        <f t="shared" si="5"/>
        <v>Order immediately for client</v>
      </c>
    </row>
    <row r="12" spans="1:33" ht="14.25" customHeight="1">
      <c r="B12" s="56" t="s">
        <v>95</v>
      </c>
      <c r="C12" s="56">
        <v>222</v>
      </c>
      <c r="D12" s="59">
        <v>111</v>
      </c>
      <c r="E12" s="59">
        <v>100</v>
      </c>
      <c r="F12" s="28">
        <f t="shared" si="0"/>
        <v>24642</v>
      </c>
      <c r="G12" s="28">
        <f t="shared" si="1"/>
        <v>0</v>
      </c>
      <c r="H12" s="28">
        <f t="shared" si="2"/>
        <v>2442</v>
      </c>
      <c r="K12" s="60" t="s">
        <v>96</v>
      </c>
      <c r="L12" s="12">
        <v>8</v>
      </c>
      <c r="M12" s="12">
        <v>7</v>
      </c>
      <c r="N12" s="12">
        <v>8</v>
      </c>
      <c r="O12" s="12">
        <v>9</v>
      </c>
      <c r="P12" s="12">
        <v>11</v>
      </c>
      <c r="Q12" s="12">
        <v>12</v>
      </c>
      <c r="R12" s="12">
        <v>20</v>
      </c>
      <c r="T12" s="61">
        <f>SUM(L12:R12)</f>
        <v>75</v>
      </c>
      <c r="U12" s="62" t="str">
        <f>IF(T12&gt;=85, "High Distinction", IF(T12&gt;=75, "Distinction", IF(T12&gt;65, "Credit", IF(T12&gt;=50, "Pass", "Fail"))))</f>
        <v>Distinction</v>
      </c>
      <c r="Y12" s="38" t="s">
        <v>97</v>
      </c>
      <c r="Z12" s="39">
        <v>14</v>
      </c>
      <c r="AA12" s="39">
        <v>5</v>
      </c>
      <c r="AC12" s="39">
        <v>6</v>
      </c>
      <c r="AD12" s="45">
        <f t="shared" si="3"/>
        <v>6</v>
      </c>
      <c r="AE12" s="46" t="str">
        <f t="shared" si="4"/>
        <v/>
      </c>
      <c r="AG12" s="46" t="str">
        <f t="shared" si="5"/>
        <v/>
      </c>
    </row>
    <row r="13" spans="1:33" ht="14.25" customHeight="1">
      <c r="D13" s="27"/>
      <c r="E13" s="27"/>
      <c r="F13" s="63">
        <f>SUM(F3:F12)</f>
        <v>490013.64999999997</v>
      </c>
      <c r="G13" s="64">
        <f>SUM(G3:G12)</f>
        <v>16088.029999999999</v>
      </c>
      <c r="H13" s="64">
        <f>SUM(H3:H12)</f>
        <v>41728.93</v>
      </c>
      <c r="K13" s="60" t="s">
        <v>98</v>
      </c>
      <c r="L13" s="12">
        <v>6</v>
      </c>
      <c r="M13" s="12">
        <v>10</v>
      </c>
      <c r="N13" s="12">
        <v>7</v>
      </c>
      <c r="O13" s="12">
        <v>3</v>
      </c>
      <c r="P13" s="12">
        <v>18</v>
      </c>
      <c r="Q13" s="12">
        <v>13</v>
      </c>
      <c r="R13" s="12">
        <v>13</v>
      </c>
      <c r="T13" s="61">
        <f t="shared" ref="T13:T22" si="6">SUM(L13:R13)</f>
        <v>70</v>
      </c>
      <c r="U13" s="62" t="str">
        <f t="shared" ref="U13:U22" si="7">IF(T13&gt;=85, "High Distinction", IF(T13&gt;=75, "Distinction", IF(T13&gt;65, "Credit", IF(T13&gt;=50, "Pass", "Fail"))))</f>
        <v>Credit</v>
      </c>
      <c r="Y13" s="38" t="s">
        <v>99</v>
      </c>
      <c r="Z13" s="39">
        <v>5</v>
      </c>
      <c r="AA13" s="39">
        <v>2</v>
      </c>
      <c r="AC13" s="39">
        <v>6</v>
      </c>
      <c r="AD13" s="45">
        <f t="shared" si="3"/>
        <v>5</v>
      </c>
      <c r="AE13" s="46" t="str">
        <f t="shared" si="4"/>
        <v>Parital fill - out of stock</v>
      </c>
      <c r="AG13" s="46" t="str">
        <f t="shared" si="5"/>
        <v>Order immediately for client</v>
      </c>
    </row>
    <row r="14" spans="1:33" ht="14.25" customHeight="1">
      <c r="D14" s="19"/>
      <c r="F14" s="65" t="s">
        <v>100</v>
      </c>
      <c r="G14" s="69">
        <f>G13-H13</f>
        <v>-25640.9</v>
      </c>
      <c r="H14" s="70"/>
      <c r="K14" s="60" t="s">
        <v>101</v>
      </c>
      <c r="L14" s="12">
        <v>9</v>
      </c>
      <c r="M14" s="12">
        <v>5</v>
      </c>
      <c r="N14" s="12">
        <v>10</v>
      </c>
      <c r="O14" s="12">
        <v>3</v>
      </c>
      <c r="P14" s="12">
        <v>12</v>
      </c>
      <c r="Q14" s="12">
        <v>15</v>
      </c>
      <c r="R14" s="12">
        <v>18</v>
      </c>
      <c r="T14" s="61">
        <f t="shared" si="6"/>
        <v>72</v>
      </c>
      <c r="U14" s="62" t="str">
        <f t="shared" si="7"/>
        <v>Credit</v>
      </c>
      <c r="Y14" s="38" t="s">
        <v>102</v>
      </c>
      <c r="Z14" s="39">
        <v>7</v>
      </c>
      <c r="AA14" s="39">
        <v>5</v>
      </c>
      <c r="AC14" s="39">
        <v>1</v>
      </c>
      <c r="AD14" s="45">
        <f t="shared" si="3"/>
        <v>1</v>
      </c>
      <c r="AE14" s="46" t="str">
        <f t="shared" si="4"/>
        <v/>
      </c>
      <c r="AG14" s="46" t="str">
        <f t="shared" si="5"/>
        <v/>
      </c>
    </row>
    <row r="15" spans="1:33" ht="14.25" customHeight="1">
      <c r="D15" s="19"/>
      <c r="K15" s="60" t="s">
        <v>103</v>
      </c>
      <c r="L15" s="12">
        <v>9</v>
      </c>
      <c r="M15" s="12">
        <v>3</v>
      </c>
      <c r="N15" s="12">
        <v>10</v>
      </c>
      <c r="O15" s="12">
        <v>3</v>
      </c>
      <c r="P15" s="12">
        <v>20</v>
      </c>
      <c r="Q15" s="12">
        <v>17</v>
      </c>
      <c r="R15" s="12">
        <v>17</v>
      </c>
      <c r="T15" s="61">
        <f t="shared" si="6"/>
        <v>79</v>
      </c>
      <c r="U15" s="62" t="str">
        <f t="shared" si="7"/>
        <v>Distinction</v>
      </c>
      <c r="Y15" s="38" t="s">
        <v>104</v>
      </c>
      <c r="Z15" s="39">
        <v>3</v>
      </c>
      <c r="AA15" s="39">
        <v>2</v>
      </c>
      <c r="AC15" s="39">
        <v>0</v>
      </c>
      <c r="AD15" s="45">
        <f t="shared" si="3"/>
        <v>0</v>
      </c>
      <c r="AE15" s="46" t="str">
        <f t="shared" si="4"/>
        <v/>
      </c>
      <c r="AG15" s="46" t="str">
        <f t="shared" si="5"/>
        <v/>
      </c>
    </row>
    <row r="16" spans="1:33" ht="14.25" customHeight="1">
      <c r="D16" s="19"/>
      <c r="K16" s="60" t="s">
        <v>105</v>
      </c>
      <c r="L16" s="12">
        <v>4</v>
      </c>
      <c r="M16" s="12">
        <v>4</v>
      </c>
      <c r="N16" s="12">
        <v>6</v>
      </c>
      <c r="O16" s="12">
        <v>8</v>
      </c>
      <c r="P16" s="12">
        <v>11</v>
      </c>
      <c r="Q16" s="12">
        <v>20</v>
      </c>
      <c r="R16" s="12">
        <v>19</v>
      </c>
      <c r="T16" s="61">
        <f t="shared" si="6"/>
        <v>72</v>
      </c>
      <c r="U16" s="62" t="str">
        <f t="shared" si="7"/>
        <v>Credit</v>
      </c>
      <c r="Y16" s="38" t="s">
        <v>106</v>
      </c>
      <c r="Z16" s="39">
        <v>7</v>
      </c>
      <c r="AA16" s="39">
        <v>2</v>
      </c>
      <c r="AC16" s="39">
        <v>0</v>
      </c>
      <c r="AD16" s="45">
        <f t="shared" si="3"/>
        <v>0</v>
      </c>
      <c r="AE16" s="46" t="str">
        <f t="shared" si="4"/>
        <v/>
      </c>
      <c r="AG16" s="46" t="str">
        <f t="shared" si="5"/>
        <v/>
      </c>
    </row>
    <row r="17" spans="4:33" ht="14.25" customHeight="1">
      <c r="D17" s="19"/>
      <c r="K17" s="60" t="s">
        <v>107</v>
      </c>
      <c r="L17" s="12">
        <v>5</v>
      </c>
      <c r="M17" s="12">
        <v>10</v>
      </c>
      <c r="N17" s="12">
        <v>4</v>
      </c>
      <c r="O17" s="12">
        <v>3</v>
      </c>
      <c r="P17" s="12">
        <v>20</v>
      </c>
      <c r="Q17" s="12">
        <v>18</v>
      </c>
      <c r="R17" s="12">
        <v>15</v>
      </c>
      <c r="T17" s="61">
        <f t="shared" si="6"/>
        <v>75</v>
      </c>
      <c r="U17" s="62" t="str">
        <f t="shared" si="7"/>
        <v>Distinction</v>
      </c>
      <c r="Y17" s="38" t="s">
        <v>108</v>
      </c>
      <c r="Z17" s="39">
        <v>14</v>
      </c>
      <c r="AA17" s="39">
        <v>5</v>
      </c>
      <c r="AC17" s="39">
        <v>6</v>
      </c>
      <c r="AD17" s="45">
        <f t="shared" si="3"/>
        <v>6</v>
      </c>
      <c r="AE17" s="46" t="str">
        <f t="shared" si="4"/>
        <v/>
      </c>
      <c r="AG17" s="46" t="str">
        <f t="shared" si="5"/>
        <v/>
      </c>
    </row>
    <row r="18" spans="4:33" ht="14.25" customHeight="1">
      <c r="D18" s="19"/>
      <c r="K18" s="60" t="s">
        <v>109</v>
      </c>
      <c r="L18" s="12">
        <v>8</v>
      </c>
      <c r="M18" s="12">
        <v>3</v>
      </c>
      <c r="N18" s="12">
        <v>5</v>
      </c>
      <c r="O18" s="12">
        <v>3</v>
      </c>
      <c r="P18" s="12">
        <v>20</v>
      </c>
      <c r="Q18" s="12">
        <v>17</v>
      </c>
      <c r="R18" s="12">
        <v>13</v>
      </c>
      <c r="T18" s="61">
        <f t="shared" si="6"/>
        <v>69</v>
      </c>
      <c r="U18" s="62" t="str">
        <f t="shared" si="7"/>
        <v>Credit</v>
      </c>
      <c r="Y18" s="38" t="s">
        <v>110</v>
      </c>
      <c r="Z18" s="39">
        <v>16</v>
      </c>
      <c r="AA18" s="39">
        <v>5</v>
      </c>
      <c r="AC18" s="39">
        <v>3</v>
      </c>
      <c r="AD18" s="45">
        <f t="shared" si="3"/>
        <v>3</v>
      </c>
      <c r="AE18" s="46" t="str">
        <f t="shared" si="4"/>
        <v/>
      </c>
      <c r="AG18" s="46" t="str">
        <f t="shared" si="5"/>
        <v/>
      </c>
    </row>
    <row r="19" spans="4:33" ht="14.25" customHeight="1">
      <c r="D19" s="19"/>
      <c r="K19" s="60" t="s">
        <v>111</v>
      </c>
      <c r="L19" s="12">
        <v>9</v>
      </c>
      <c r="M19" s="12">
        <v>8</v>
      </c>
      <c r="N19" s="12">
        <v>9</v>
      </c>
      <c r="O19" s="12">
        <v>10</v>
      </c>
      <c r="P19" s="12">
        <v>19</v>
      </c>
      <c r="Q19" s="12">
        <v>20</v>
      </c>
      <c r="R19" s="12">
        <v>20</v>
      </c>
      <c r="T19" s="61">
        <f t="shared" si="6"/>
        <v>95</v>
      </c>
      <c r="U19" s="62" t="str">
        <f t="shared" si="7"/>
        <v>High Distinction</v>
      </c>
      <c r="Y19" s="38" t="s">
        <v>112</v>
      </c>
      <c r="Z19" s="39">
        <v>18</v>
      </c>
      <c r="AA19" s="39">
        <v>5</v>
      </c>
      <c r="AC19" s="39">
        <v>3</v>
      </c>
      <c r="AD19" s="45">
        <f t="shared" si="3"/>
        <v>3</v>
      </c>
      <c r="AE19" s="46" t="str">
        <f t="shared" si="4"/>
        <v/>
      </c>
      <c r="AG19" s="46" t="str">
        <f t="shared" si="5"/>
        <v/>
      </c>
    </row>
    <row r="20" spans="4:33" ht="14.25" customHeight="1">
      <c r="D20" s="19"/>
      <c r="K20" s="60" t="s">
        <v>113</v>
      </c>
      <c r="L20" s="12">
        <v>5</v>
      </c>
      <c r="M20" s="12">
        <v>7</v>
      </c>
      <c r="N20" s="12">
        <v>6</v>
      </c>
      <c r="O20" s="12">
        <v>8</v>
      </c>
      <c r="P20" s="12">
        <v>11</v>
      </c>
      <c r="Q20" s="12">
        <v>6</v>
      </c>
      <c r="R20" s="12">
        <v>2</v>
      </c>
      <c r="T20" s="61">
        <f t="shared" si="6"/>
        <v>45</v>
      </c>
      <c r="U20" s="62" t="str">
        <f t="shared" si="7"/>
        <v>Fail</v>
      </c>
      <c r="Y20" s="38" t="s">
        <v>114</v>
      </c>
      <c r="Z20" s="39">
        <v>5</v>
      </c>
      <c r="AA20" s="39">
        <v>2</v>
      </c>
      <c r="AC20" s="39">
        <v>1</v>
      </c>
      <c r="AD20" s="45">
        <f t="shared" si="3"/>
        <v>1</v>
      </c>
      <c r="AE20" s="46" t="str">
        <f t="shared" si="4"/>
        <v/>
      </c>
      <c r="AG20" s="46" t="str">
        <f t="shared" si="5"/>
        <v/>
      </c>
    </row>
    <row r="21" spans="4:33" ht="14.25" customHeight="1">
      <c r="D21" s="19"/>
      <c r="K21" s="60" t="s">
        <v>115</v>
      </c>
      <c r="L21" s="12">
        <v>7</v>
      </c>
      <c r="M21" s="12">
        <v>6</v>
      </c>
      <c r="N21" s="12">
        <v>5</v>
      </c>
      <c r="O21" s="12">
        <v>7</v>
      </c>
      <c r="P21" s="12">
        <v>3</v>
      </c>
      <c r="Q21" s="12">
        <v>10</v>
      </c>
      <c r="R21" s="12">
        <v>10</v>
      </c>
      <c r="T21" s="61">
        <f t="shared" si="6"/>
        <v>48</v>
      </c>
      <c r="U21" s="62" t="str">
        <f t="shared" si="7"/>
        <v>Fail</v>
      </c>
      <c r="Y21" s="42" t="s">
        <v>116</v>
      </c>
      <c r="Z21" s="43">
        <v>14</v>
      </c>
      <c r="AA21" s="43">
        <v>5</v>
      </c>
      <c r="AC21" s="43">
        <v>2</v>
      </c>
      <c r="AD21" s="45">
        <f t="shared" si="3"/>
        <v>2</v>
      </c>
      <c r="AE21" s="46" t="str">
        <f t="shared" si="4"/>
        <v/>
      </c>
      <c r="AG21" s="46" t="str">
        <f t="shared" si="5"/>
        <v/>
      </c>
    </row>
    <row r="22" spans="4:33" ht="14.25" customHeight="1">
      <c r="D22" s="19"/>
      <c r="K22" s="66" t="s">
        <v>117</v>
      </c>
      <c r="L22" s="12">
        <v>10</v>
      </c>
      <c r="M22" s="12">
        <v>6</v>
      </c>
      <c r="N22" s="12">
        <v>5</v>
      </c>
      <c r="O22" s="12">
        <v>7</v>
      </c>
      <c r="P22" s="12">
        <v>13</v>
      </c>
      <c r="Q22" s="12">
        <v>5</v>
      </c>
      <c r="R22" s="12">
        <v>3</v>
      </c>
      <c r="T22" s="61">
        <f t="shared" si="6"/>
        <v>49</v>
      </c>
      <c r="U22" s="62" t="str">
        <f t="shared" si="7"/>
        <v>Fail</v>
      </c>
    </row>
    <row r="23" spans="4:33" ht="14.25" customHeight="1">
      <c r="D23" s="19"/>
    </row>
    <row r="24" spans="4:33" ht="14.25" customHeight="1">
      <c r="D24" s="19"/>
    </row>
    <row r="25" spans="4:33" ht="14.25" customHeight="1">
      <c r="D25" s="19"/>
    </row>
    <row r="26" spans="4:33" ht="14.25" customHeight="1">
      <c r="D26" s="19"/>
    </row>
    <row r="27" spans="4:33" ht="14.25" customHeight="1">
      <c r="D27" s="19"/>
    </row>
    <row r="28" spans="4:33" ht="14.25" customHeight="1">
      <c r="D28" s="19"/>
    </row>
    <row r="29" spans="4:33" ht="14.25" customHeight="1">
      <c r="D29" s="19"/>
    </row>
    <row r="30" spans="4:33" ht="14.25" customHeight="1">
      <c r="D30" s="19"/>
    </row>
    <row r="31" spans="4:33" ht="14.25" customHeight="1">
      <c r="D31" s="19"/>
    </row>
    <row r="32" spans="4:33" ht="14.25" customHeight="1">
      <c r="D32" s="19"/>
    </row>
    <row r="33" spans="4:4" ht="14.25" customHeight="1">
      <c r="D33" s="19"/>
    </row>
    <row r="34" spans="4:4" ht="14.25" customHeight="1">
      <c r="D34" s="19"/>
    </row>
    <row r="35" spans="4:4" ht="14.25" customHeight="1">
      <c r="D35" s="19"/>
    </row>
    <row r="36" spans="4:4" ht="14.25" customHeight="1">
      <c r="D36" s="19"/>
    </row>
    <row r="37" spans="4:4" ht="14.25" customHeight="1">
      <c r="D37" s="19"/>
    </row>
    <row r="38" spans="4:4" ht="14.25" customHeight="1">
      <c r="D38" s="19"/>
    </row>
    <row r="39" spans="4:4" ht="14.25" customHeight="1">
      <c r="D39" s="19"/>
    </row>
    <row r="40" spans="4:4" ht="14.25" customHeight="1">
      <c r="D40" s="19"/>
    </row>
    <row r="41" spans="4:4" ht="14.25" customHeight="1">
      <c r="D41" s="19"/>
    </row>
    <row r="42" spans="4:4" ht="14.25" customHeight="1">
      <c r="D42" s="19"/>
    </row>
    <row r="43" spans="4:4" ht="14.25" customHeight="1">
      <c r="D43" s="19"/>
    </row>
    <row r="44" spans="4:4" ht="14.25" customHeight="1">
      <c r="D44" s="19"/>
    </row>
    <row r="45" spans="4:4" ht="14.25" customHeight="1">
      <c r="D45" s="19"/>
    </row>
    <row r="46" spans="4:4" ht="14.25" customHeight="1">
      <c r="D46" s="19"/>
    </row>
    <row r="47" spans="4:4" ht="14.25" customHeight="1">
      <c r="D47" s="19"/>
    </row>
    <row r="48" spans="4:4" ht="14.25" customHeight="1">
      <c r="D48" s="19"/>
    </row>
    <row r="49" spans="4:4" ht="14.25" customHeight="1">
      <c r="D49" s="19"/>
    </row>
    <row r="50" spans="4:4" ht="14.25" customHeight="1">
      <c r="D50" s="19"/>
    </row>
    <row r="51" spans="4:4" ht="14.25" customHeight="1">
      <c r="D51" s="19"/>
    </row>
    <row r="52" spans="4:4" ht="14.25" customHeight="1">
      <c r="D52" s="19"/>
    </row>
    <row r="53" spans="4:4" ht="14.25" customHeight="1">
      <c r="D53" s="19"/>
    </row>
    <row r="54" spans="4:4" ht="14.25" customHeight="1">
      <c r="D54" s="19"/>
    </row>
    <row r="55" spans="4:4" ht="14.25" customHeight="1">
      <c r="D55" s="19"/>
    </row>
    <row r="56" spans="4:4" ht="14.25" customHeight="1">
      <c r="D56" s="19"/>
    </row>
    <row r="57" spans="4:4" ht="14.25" customHeight="1">
      <c r="D57" s="19"/>
    </row>
    <row r="58" spans="4:4" ht="14.25" customHeight="1">
      <c r="D58" s="19"/>
    </row>
    <row r="59" spans="4:4" ht="14.25" customHeight="1">
      <c r="D59" s="19"/>
    </row>
    <row r="60" spans="4:4" ht="14.25" customHeight="1">
      <c r="D60" s="19"/>
    </row>
    <row r="61" spans="4:4" ht="14.25" customHeight="1">
      <c r="D61" s="19"/>
    </row>
    <row r="62" spans="4:4" ht="14.25" customHeight="1">
      <c r="D62" s="19"/>
    </row>
    <row r="63" spans="4:4" ht="14.25" customHeight="1">
      <c r="D63" s="19"/>
    </row>
    <row r="64" spans="4:4" ht="14.25" customHeight="1">
      <c r="D64" s="19"/>
    </row>
    <row r="65" spans="4:4" ht="14.25" customHeight="1">
      <c r="D65" s="19"/>
    </row>
    <row r="66" spans="4:4" ht="14.25" customHeight="1">
      <c r="D66" s="19"/>
    </row>
    <row r="67" spans="4:4" ht="14.25" customHeight="1">
      <c r="D67" s="19"/>
    </row>
    <row r="68" spans="4:4" ht="14.25" customHeight="1">
      <c r="D68" s="19"/>
    </row>
    <row r="69" spans="4:4" ht="14.25" customHeight="1">
      <c r="D69" s="19"/>
    </row>
    <row r="70" spans="4:4" ht="14.25" customHeight="1">
      <c r="D70" s="19"/>
    </row>
    <row r="71" spans="4:4" ht="14.25" customHeight="1">
      <c r="D71" s="19"/>
    </row>
    <row r="72" spans="4:4" ht="14.25" customHeight="1">
      <c r="D72" s="19"/>
    </row>
    <row r="73" spans="4:4" ht="14.25" customHeight="1">
      <c r="D73" s="19"/>
    </row>
    <row r="74" spans="4:4" ht="14.25" customHeight="1">
      <c r="D74" s="19"/>
    </row>
    <row r="75" spans="4:4" ht="14.25" customHeight="1">
      <c r="D75" s="19"/>
    </row>
    <row r="76" spans="4:4" ht="14.25" customHeight="1">
      <c r="D76" s="19"/>
    </row>
    <row r="77" spans="4:4" ht="14.25" customHeight="1">
      <c r="D77" s="19"/>
    </row>
    <row r="78" spans="4:4" ht="14.25" customHeight="1">
      <c r="D78" s="19"/>
    </row>
    <row r="79" spans="4:4" ht="14.25" customHeight="1">
      <c r="D79" s="19"/>
    </row>
    <row r="80" spans="4:4" ht="14.25" customHeight="1">
      <c r="D80" s="19"/>
    </row>
    <row r="81" spans="4:4" ht="14.25" customHeight="1">
      <c r="D81" s="19"/>
    </row>
    <row r="82" spans="4:4" ht="14.25" customHeight="1">
      <c r="D82" s="19"/>
    </row>
    <row r="83" spans="4:4" ht="14.25" customHeight="1">
      <c r="D83" s="19"/>
    </row>
    <row r="84" spans="4:4" ht="14.25" customHeight="1">
      <c r="D84" s="19"/>
    </row>
    <row r="85" spans="4:4" ht="14.25" customHeight="1">
      <c r="D85" s="19"/>
    </row>
    <row r="86" spans="4:4" ht="14.25" customHeight="1">
      <c r="D86" s="19"/>
    </row>
    <row r="87" spans="4:4" ht="14.25" customHeight="1">
      <c r="D87" s="19"/>
    </row>
    <row r="88" spans="4:4" ht="14.25" customHeight="1">
      <c r="D88" s="19"/>
    </row>
    <row r="89" spans="4:4" ht="14.25" customHeight="1">
      <c r="D89" s="19"/>
    </row>
    <row r="90" spans="4:4" ht="14.25" customHeight="1">
      <c r="D90" s="19"/>
    </row>
    <row r="91" spans="4:4" ht="14.25" customHeight="1">
      <c r="D91" s="19"/>
    </row>
    <row r="92" spans="4:4" ht="14.25" customHeight="1">
      <c r="D92" s="19"/>
    </row>
    <row r="93" spans="4:4" ht="14.25" customHeight="1">
      <c r="D93" s="19"/>
    </row>
    <row r="94" spans="4:4" ht="14.25" customHeight="1">
      <c r="D94" s="19"/>
    </row>
    <row r="95" spans="4:4" ht="14.25" customHeight="1">
      <c r="D95" s="19"/>
    </row>
    <row r="96" spans="4:4" ht="14.25" customHeight="1">
      <c r="D96" s="19"/>
    </row>
    <row r="97" spans="4:4" ht="14.25" customHeight="1">
      <c r="D97" s="19"/>
    </row>
    <row r="98" spans="4:4" ht="14.25" customHeight="1">
      <c r="D98" s="19"/>
    </row>
    <row r="99" spans="4:4" ht="14.25" customHeight="1">
      <c r="D99" s="19"/>
    </row>
    <row r="100" spans="4:4" ht="14.25" customHeight="1">
      <c r="D100" s="19"/>
    </row>
    <row r="101" spans="4:4" ht="14.25" customHeight="1">
      <c r="D101" s="19"/>
    </row>
    <row r="102" spans="4:4" ht="14.25" customHeight="1">
      <c r="D102" s="19"/>
    </row>
    <row r="103" spans="4:4" ht="14.25" customHeight="1">
      <c r="D103" s="19"/>
    </row>
    <row r="104" spans="4:4" ht="14.25" customHeight="1">
      <c r="D104" s="19"/>
    </row>
    <row r="105" spans="4:4" ht="14.25" customHeight="1">
      <c r="D105" s="19"/>
    </row>
    <row r="106" spans="4:4" ht="14.25" customHeight="1">
      <c r="D106" s="19"/>
    </row>
    <row r="107" spans="4:4" ht="14.25" customHeight="1">
      <c r="D107" s="19"/>
    </row>
    <row r="108" spans="4:4" ht="14.25" customHeight="1">
      <c r="D108" s="19"/>
    </row>
    <row r="109" spans="4:4" ht="14.25" customHeight="1">
      <c r="D109" s="19"/>
    </row>
    <row r="110" spans="4:4" ht="14.25" customHeight="1">
      <c r="D110" s="19"/>
    </row>
    <row r="111" spans="4:4" ht="14.25" customHeight="1">
      <c r="D111" s="19"/>
    </row>
    <row r="112" spans="4:4" ht="14.25" customHeight="1">
      <c r="D112" s="19"/>
    </row>
    <row r="113" spans="4:4" ht="14.25" customHeight="1">
      <c r="D113" s="19"/>
    </row>
    <row r="114" spans="4:4" ht="14.25" customHeight="1">
      <c r="D114" s="19"/>
    </row>
    <row r="115" spans="4:4" ht="14.25" customHeight="1">
      <c r="D115" s="19"/>
    </row>
    <row r="116" spans="4:4" ht="14.25" customHeight="1">
      <c r="D116" s="19"/>
    </row>
    <row r="117" spans="4:4" ht="14.25" customHeight="1">
      <c r="D117" s="19"/>
    </row>
    <row r="118" spans="4:4" ht="14.25" customHeight="1">
      <c r="D118" s="19"/>
    </row>
    <row r="119" spans="4:4" ht="14.25" customHeight="1">
      <c r="D119" s="19"/>
    </row>
    <row r="120" spans="4:4" ht="14.25" customHeight="1">
      <c r="D120" s="19"/>
    </row>
    <row r="121" spans="4:4" ht="14.25" customHeight="1">
      <c r="D121" s="19"/>
    </row>
    <row r="122" spans="4:4" ht="14.25" customHeight="1">
      <c r="D122" s="19"/>
    </row>
    <row r="123" spans="4:4" ht="14.25" customHeight="1">
      <c r="D123" s="19"/>
    </row>
    <row r="124" spans="4:4" ht="14.25" customHeight="1">
      <c r="D124" s="19"/>
    </row>
    <row r="125" spans="4:4" ht="14.25" customHeight="1">
      <c r="D125" s="19"/>
    </row>
    <row r="126" spans="4:4" ht="14.25" customHeight="1">
      <c r="D126" s="19"/>
    </row>
    <row r="127" spans="4:4" ht="14.25" customHeight="1">
      <c r="D127" s="19"/>
    </row>
    <row r="128" spans="4:4" ht="14.25" customHeight="1">
      <c r="D128" s="19"/>
    </row>
    <row r="129" spans="4:4" ht="14.25" customHeight="1">
      <c r="D129" s="19"/>
    </row>
    <row r="130" spans="4:4" ht="14.25" customHeight="1">
      <c r="D130" s="19"/>
    </row>
    <row r="131" spans="4:4" ht="14.25" customHeight="1">
      <c r="D131" s="19"/>
    </row>
    <row r="132" spans="4:4" ht="14.25" customHeight="1">
      <c r="D132" s="19"/>
    </row>
    <row r="133" spans="4:4" ht="14.25" customHeight="1">
      <c r="D133" s="19"/>
    </row>
    <row r="134" spans="4:4" ht="14.25" customHeight="1">
      <c r="D134" s="19"/>
    </row>
    <row r="135" spans="4:4" ht="14.25" customHeight="1">
      <c r="D135" s="19"/>
    </row>
    <row r="136" spans="4:4" ht="14.25" customHeight="1">
      <c r="D136" s="19"/>
    </row>
    <row r="137" spans="4:4" ht="14.25" customHeight="1">
      <c r="D137" s="19"/>
    </row>
    <row r="138" spans="4:4" ht="14.25" customHeight="1">
      <c r="D138" s="19"/>
    </row>
    <row r="139" spans="4:4" ht="14.25" customHeight="1">
      <c r="D139" s="19"/>
    </row>
    <row r="140" spans="4:4" ht="14.25" customHeight="1">
      <c r="D140" s="19"/>
    </row>
    <row r="141" spans="4:4" ht="14.25" customHeight="1">
      <c r="D141" s="19"/>
    </row>
    <row r="142" spans="4:4" ht="14.25" customHeight="1">
      <c r="D142" s="19"/>
    </row>
    <row r="143" spans="4:4" ht="14.25" customHeight="1">
      <c r="D143" s="19"/>
    </row>
    <row r="144" spans="4:4" ht="14.25" customHeight="1">
      <c r="D144" s="19"/>
    </row>
    <row r="145" spans="4:4" ht="14.25" customHeight="1">
      <c r="D145" s="19"/>
    </row>
    <row r="146" spans="4:4" ht="14.25" customHeight="1">
      <c r="D146" s="19"/>
    </row>
    <row r="147" spans="4:4" ht="14.25" customHeight="1">
      <c r="D147" s="19"/>
    </row>
    <row r="148" spans="4:4" ht="14.25" customHeight="1">
      <c r="D148" s="19"/>
    </row>
    <row r="149" spans="4:4" ht="14.25" customHeight="1">
      <c r="D149" s="19"/>
    </row>
    <row r="150" spans="4:4" ht="14.25" customHeight="1">
      <c r="D150" s="19"/>
    </row>
    <row r="151" spans="4:4" ht="14.25" customHeight="1">
      <c r="D151" s="19"/>
    </row>
    <row r="152" spans="4:4" ht="14.25" customHeight="1">
      <c r="D152" s="19"/>
    </row>
    <row r="153" spans="4:4" ht="14.25" customHeight="1">
      <c r="D153" s="19"/>
    </row>
    <row r="154" spans="4:4" ht="14.25" customHeight="1">
      <c r="D154" s="19"/>
    </row>
    <row r="155" spans="4:4" ht="14.25" customHeight="1">
      <c r="D155" s="19"/>
    </row>
    <row r="156" spans="4:4" ht="14.25" customHeight="1">
      <c r="D156" s="19"/>
    </row>
    <row r="157" spans="4:4" ht="14.25" customHeight="1">
      <c r="D157" s="19"/>
    </row>
    <row r="158" spans="4:4" ht="14.25" customHeight="1">
      <c r="D158" s="19"/>
    </row>
    <row r="159" spans="4:4" ht="14.25" customHeight="1">
      <c r="D159" s="19"/>
    </row>
    <row r="160" spans="4:4" ht="14.25" customHeight="1">
      <c r="D160" s="19"/>
    </row>
    <row r="161" spans="4:4" ht="14.25" customHeight="1">
      <c r="D161" s="19"/>
    </row>
    <row r="162" spans="4:4" ht="14.25" customHeight="1">
      <c r="D162" s="19"/>
    </row>
    <row r="163" spans="4:4" ht="14.25" customHeight="1">
      <c r="D163" s="19"/>
    </row>
    <row r="164" spans="4:4" ht="14.25" customHeight="1">
      <c r="D164" s="19"/>
    </row>
    <row r="165" spans="4:4" ht="14.25" customHeight="1">
      <c r="D165" s="19"/>
    </row>
    <row r="166" spans="4:4" ht="14.25" customHeight="1">
      <c r="D166" s="19"/>
    </row>
    <row r="167" spans="4:4" ht="14.25" customHeight="1">
      <c r="D167" s="19"/>
    </row>
    <row r="168" spans="4:4" ht="14.25" customHeight="1">
      <c r="D168" s="19"/>
    </row>
    <row r="169" spans="4:4" ht="14.25" customHeight="1">
      <c r="D169" s="19"/>
    </row>
    <row r="170" spans="4:4" ht="14.25" customHeight="1">
      <c r="D170" s="19"/>
    </row>
    <row r="171" spans="4:4" ht="14.25" customHeight="1">
      <c r="D171" s="19"/>
    </row>
    <row r="172" spans="4:4" ht="14.25" customHeight="1">
      <c r="D172" s="19"/>
    </row>
    <row r="173" spans="4:4" ht="14.25" customHeight="1">
      <c r="D173" s="19"/>
    </row>
    <row r="174" spans="4:4" ht="14.25" customHeight="1">
      <c r="D174" s="19"/>
    </row>
    <row r="175" spans="4:4" ht="14.25" customHeight="1">
      <c r="D175" s="19"/>
    </row>
    <row r="176" spans="4:4" ht="14.25" customHeight="1">
      <c r="D176" s="19"/>
    </row>
    <row r="177" spans="4:4" ht="14.25" customHeight="1">
      <c r="D177" s="19"/>
    </row>
    <row r="178" spans="4:4" ht="14.25" customHeight="1">
      <c r="D178" s="19"/>
    </row>
    <row r="179" spans="4:4" ht="14.25" customHeight="1">
      <c r="D179" s="19"/>
    </row>
    <row r="180" spans="4:4" ht="14.25" customHeight="1">
      <c r="D180" s="19"/>
    </row>
    <row r="181" spans="4:4" ht="14.25" customHeight="1">
      <c r="D181" s="19"/>
    </row>
    <row r="182" spans="4:4" ht="14.25" customHeight="1">
      <c r="D182" s="19"/>
    </row>
    <row r="183" spans="4:4" ht="14.25" customHeight="1">
      <c r="D183" s="19"/>
    </row>
    <row r="184" spans="4:4" ht="14.25" customHeight="1">
      <c r="D184" s="19"/>
    </row>
    <row r="185" spans="4:4" ht="14.25" customHeight="1">
      <c r="D185" s="19"/>
    </row>
    <row r="186" spans="4:4" ht="14.25" customHeight="1">
      <c r="D186" s="19"/>
    </row>
    <row r="187" spans="4:4" ht="14.25" customHeight="1">
      <c r="D187" s="19"/>
    </row>
    <row r="188" spans="4:4" ht="14.25" customHeight="1">
      <c r="D188" s="19"/>
    </row>
    <row r="189" spans="4:4" ht="14.25" customHeight="1">
      <c r="D189" s="19"/>
    </row>
    <row r="190" spans="4:4" ht="14.25" customHeight="1">
      <c r="D190" s="19"/>
    </row>
    <row r="191" spans="4:4" ht="14.25" customHeight="1">
      <c r="D191" s="19"/>
    </row>
    <row r="192" spans="4:4" ht="14.25" customHeight="1">
      <c r="D192" s="19"/>
    </row>
    <row r="193" spans="4:4" ht="14.25" customHeight="1">
      <c r="D193" s="19"/>
    </row>
    <row r="194" spans="4:4" ht="14.25" customHeight="1">
      <c r="D194" s="19"/>
    </row>
    <row r="195" spans="4:4" ht="14.25" customHeight="1">
      <c r="D195" s="19"/>
    </row>
    <row r="196" spans="4:4" ht="14.25" customHeight="1">
      <c r="D196" s="19"/>
    </row>
    <row r="197" spans="4:4" ht="14.25" customHeight="1">
      <c r="D197" s="19"/>
    </row>
    <row r="198" spans="4:4" ht="14.25" customHeight="1">
      <c r="D198" s="19"/>
    </row>
    <row r="199" spans="4:4" ht="14.25" customHeight="1">
      <c r="D199" s="19"/>
    </row>
    <row r="200" spans="4:4" ht="14.25" customHeight="1">
      <c r="D200" s="19"/>
    </row>
    <row r="201" spans="4:4" ht="14.25" customHeight="1">
      <c r="D201" s="19"/>
    </row>
    <row r="202" spans="4:4" ht="14.25" customHeight="1">
      <c r="D202" s="19"/>
    </row>
    <row r="203" spans="4:4" ht="14.25" customHeight="1">
      <c r="D203" s="19"/>
    </row>
    <row r="204" spans="4:4" ht="14.25" customHeight="1">
      <c r="D204" s="19"/>
    </row>
    <row r="205" spans="4:4" ht="14.25" customHeight="1">
      <c r="D205" s="19"/>
    </row>
    <row r="206" spans="4:4" ht="14.25" customHeight="1">
      <c r="D206" s="19"/>
    </row>
    <row r="207" spans="4:4" ht="14.25" customHeight="1">
      <c r="D207" s="19"/>
    </row>
    <row r="208" spans="4:4" ht="14.25" customHeight="1">
      <c r="D208" s="19"/>
    </row>
    <row r="209" spans="4:4" ht="14.25" customHeight="1">
      <c r="D209" s="19"/>
    </row>
    <row r="210" spans="4:4" ht="14.25" customHeight="1">
      <c r="D210" s="19"/>
    </row>
    <row r="211" spans="4:4" ht="14.25" customHeight="1">
      <c r="D211" s="19"/>
    </row>
    <row r="212" spans="4:4" ht="14.25" customHeight="1">
      <c r="D212" s="19"/>
    </row>
    <row r="213" spans="4:4" ht="14.25" customHeight="1">
      <c r="D213" s="19"/>
    </row>
    <row r="214" spans="4:4" ht="14.25" customHeight="1">
      <c r="D214" s="19"/>
    </row>
    <row r="215" spans="4:4" ht="14.25" customHeight="1">
      <c r="D215" s="19"/>
    </row>
    <row r="216" spans="4:4" ht="14.25" customHeight="1">
      <c r="D216" s="19"/>
    </row>
    <row r="217" spans="4:4" ht="14.25" customHeight="1">
      <c r="D217" s="19"/>
    </row>
    <row r="218" spans="4:4" ht="14.25" customHeight="1">
      <c r="D218" s="19"/>
    </row>
    <row r="219" spans="4:4" ht="14.25" customHeight="1">
      <c r="D219" s="19"/>
    </row>
    <row r="220" spans="4:4" ht="14.25" customHeight="1">
      <c r="D220" s="19"/>
    </row>
    <row r="221" spans="4:4" ht="14.25" customHeight="1">
      <c r="D221" s="19"/>
    </row>
    <row r="222" spans="4:4" ht="14.25" customHeight="1">
      <c r="D222" s="19"/>
    </row>
    <row r="223" spans="4:4" ht="14.25" customHeight="1">
      <c r="D223" s="19"/>
    </row>
    <row r="224" spans="4:4" ht="14.25" customHeight="1">
      <c r="D224" s="19"/>
    </row>
    <row r="225" spans="4:4" ht="14.25" customHeight="1">
      <c r="D225" s="19"/>
    </row>
    <row r="226" spans="4:4" ht="14.25" customHeight="1">
      <c r="D226" s="19"/>
    </row>
    <row r="227" spans="4:4" ht="14.25" customHeight="1">
      <c r="D227" s="19"/>
    </row>
    <row r="228" spans="4:4" ht="14.25" customHeight="1">
      <c r="D228" s="19"/>
    </row>
    <row r="229" spans="4:4" ht="14.25" customHeight="1">
      <c r="D229" s="19"/>
    </row>
    <row r="230" spans="4:4" ht="14.25" customHeight="1">
      <c r="D230" s="19"/>
    </row>
    <row r="231" spans="4:4" ht="14.25" customHeight="1">
      <c r="D231" s="19"/>
    </row>
    <row r="232" spans="4:4" ht="14.25" customHeight="1">
      <c r="D232" s="19"/>
    </row>
    <row r="233" spans="4:4" ht="14.25" customHeight="1">
      <c r="D233" s="19"/>
    </row>
    <row r="234" spans="4:4" ht="14.25" customHeight="1">
      <c r="D234" s="19"/>
    </row>
    <row r="235" spans="4:4" ht="14.25" customHeight="1">
      <c r="D235" s="19"/>
    </row>
    <row r="236" spans="4:4" ht="14.25" customHeight="1">
      <c r="D236" s="19"/>
    </row>
    <row r="237" spans="4:4" ht="14.25" customHeight="1">
      <c r="D237" s="19"/>
    </row>
    <row r="238" spans="4:4" ht="14.25" customHeight="1">
      <c r="D238" s="19"/>
    </row>
    <row r="239" spans="4:4" ht="14.25" customHeight="1">
      <c r="D239" s="19"/>
    </row>
    <row r="240" spans="4:4" ht="14.25" customHeight="1">
      <c r="D240" s="19"/>
    </row>
    <row r="241" spans="4:4" ht="14.25" customHeight="1">
      <c r="D241" s="19"/>
    </row>
    <row r="242" spans="4:4" ht="14.25" customHeight="1">
      <c r="D242" s="19"/>
    </row>
    <row r="243" spans="4:4" ht="14.25" customHeight="1">
      <c r="D243" s="19"/>
    </row>
    <row r="244" spans="4:4" ht="14.25" customHeight="1">
      <c r="D244" s="19"/>
    </row>
    <row r="245" spans="4:4" ht="14.25" customHeight="1">
      <c r="D245" s="19"/>
    </row>
    <row r="246" spans="4:4" ht="14.25" customHeight="1">
      <c r="D246" s="19"/>
    </row>
    <row r="247" spans="4:4" ht="14.25" customHeight="1">
      <c r="D247" s="19"/>
    </row>
    <row r="248" spans="4:4" ht="14.25" customHeight="1">
      <c r="D248" s="19"/>
    </row>
    <row r="249" spans="4:4" ht="14.25" customHeight="1">
      <c r="D249" s="19"/>
    </row>
    <row r="250" spans="4:4" ht="14.25" customHeight="1">
      <c r="D250" s="19"/>
    </row>
    <row r="251" spans="4:4" ht="14.25" customHeight="1">
      <c r="D251" s="19"/>
    </row>
    <row r="252" spans="4:4" ht="14.25" customHeight="1">
      <c r="D252" s="19"/>
    </row>
    <row r="253" spans="4:4" ht="14.25" customHeight="1">
      <c r="D253" s="19"/>
    </row>
    <row r="254" spans="4:4" ht="14.25" customHeight="1">
      <c r="D254" s="19"/>
    </row>
    <row r="255" spans="4:4" ht="14.25" customHeight="1">
      <c r="D255" s="19"/>
    </row>
    <row r="256" spans="4:4" ht="14.25" customHeight="1">
      <c r="D256" s="19"/>
    </row>
    <row r="257" spans="4:4" ht="14.25" customHeight="1">
      <c r="D257" s="19"/>
    </row>
    <row r="258" spans="4:4" ht="14.25" customHeight="1">
      <c r="D258" s="19"/>
    </row>
    <row r="259" spans="4:4" ht="14.25" customHeight="1">
      <c r="D259" s="19"/>
    </row>
    <row r="260" spans="4:4" ht="14.25" customHeight="1">
      <c r="D260" s="19"/>
    </row>
    <row r="261" spans="4:4" ht="14.25" customHeight="1">
      <c r="D261" s="19"/>
    </row>
    <row r="262" spans="4:4" ht="14.25" customHeight="1">
      <c r="D262" s="19"/>
    </row>
    <row r="263" spans="4:4" ht="14.25" customHeight="1">
      <c r="D263" s="19"/>
    </row>
    <row r="264" spans="4:4" ht="14.25" customHeight="1">
      <c r="D264" s="19"/>
    </row>
    <row r="265" spans="4:4" ht="14.25" customHeight="1">
      <c r="D265" s="19"/>
    </row>
    <row r="266" spans="4:4" ht="14.25" customHeight="1">
      <c r="D266" s="19"/>
    </row>
    <row r="267" spans="4:4" ht="14.25" customHeight="1">
      <c r="D267" s="19"/>
    </row>
    <row r="268" spans="4:4" ht="14.25" customHeight="1">
      <c r="D268" s="19"/>
    </row>
    <row r="269" spans="4:4" ht="14.25" customHeight="1">
      <c r="D269" s="19"/>
    </row>
    <row r="270" spans="4:4" ht="14.25" customHeight="1">
      <c r="D270" s="19"/>
    </row>
    <row r="271" spans="4:4" ht="14.25" customHeight="1">
      <c r="D271" s="19"/>
    </row>
    <row r="272" spans="4:4" ht="14.25" customHeight="1">
      <c r="D272" s="19"/>
    </row>
    <row r="273" spans="4:4" ht="14.25" customHeight="1">
      <c r="D273" s="19"/>
    </row>
    <row r="274" spans="4:4" ht="14.25" customHeight="1">
      <c r="D274" s="19"/>
    </row>
    <row r="275" spans="4:4" ht="14.25" customHeight="1">
      <c r="D275" s="19"/>
    </row>
    <row r="276" spans="4:4" ht="14.25" customHeight="1">
      <c r="D276" s="19"/>
    </row>
    <row r="277" spans="4:4" ht="14.25" customHeight="1">
      <c r="D277" s="19"/>
    </row>
    <row r="278" spans="4:4" ht="14.25" customHeight="1">
      <c r="D278" s="19"/>
    </row>
    <row r="279" spans="4:4" ht="14.25" customHeight="1">
      <c r="D279" s="19"/>
    </row>
    <row r="280" spans="4:4" ht="14.25" customHeight="1">
      <c r="D280" s="19"/>
    </row>
    <row r="281" spans="4:4" ht="14.25" customHeight="1">
      <c r="D281" s="19"/>
    </row>
    <row r="282" spans="4:4" ht="14.25" customHeight="1">
      <c r="D282" s="19"/>
    </row>
    <row r="283" spans="4:4" ht="14.25" customHeight="1">
      <c r="D283" s="19"/>
    </row>
    <row r="284" spans="4:4" ht="14.25" customHeight="1">
      <c r="D284" s="19"/>
    </row>
    <row r="285" spans="4:4" ht="14.25" customHeight="1">
      <c r="D285" s="19"/>
    </row>
    <row r="286" spans="4:4" ht="14.25" customHeight="1">
      <c r="D286" s="19"/>
    </row>
    <row r="287" spans="4:4" ht="14.25" customHeight="1">
      <c r="D287" s="19"/>
    </row>
    <row r="288" spans="4:4" ht="14.25" customHeight="1">
      <c r="D288" s="19"/>
    </row>
    <row r="289" spans="4:4" ht="14.25" customHeight="1">
      <c r="D289" s="19"/>
    </row>
    <row r="290" spans="4:4" ht="14.25" customHeight="1">
      <c r="D290" s="19"/>
    </row>
    <row r="291" spans="4:4" ht="14.25" customHeight="1">
      <c r="D291" s="19"/>
    </row>
    <row r="292" spans="4:4" ht="14.25" customHeight="1">
      <c r="D292" s="19"/>
    </row>
    <row r="293" spans="4:4" ht="14.25" customHeight="1">
      <c r="D293" s="19"/>
    </row>
    <row r="294" spans="4:4" ht="14.25" customHeight="1">
      <c r="D294" s="19"/>
    </row>
    <row r="295" spans="4:4" ht="14.25" customHeight="1">
      <c r="D295" s="19"/>
    </row>
    <row r="296" spans="4:4" ht="14.25" customHeight="1">
      <c r="D296" s="19"/>
    </row>
    <row r="297" spans="4:4" ht="14.25" customHeight="1">
      <c r="D297" s="19"/>
    </row>
    <row r="298" spans="4:4" ht="14.25" customHeight="1">
      <c r="D298" s="19"/>
    </row>
    <row r="299" spans="4:4" ht="14.25" customHeight="1">
      <c r="D299" s="19"/>
    </row>
    <row r="300" spans="4:4" ht="14.25" customHeight="1">
      <c r="D300" s="19"/>
    </row>
    <row r="301" spans="4:4" ht="14.25" customHeight="1">
      <c r="D301" s="19"/>
    </row>
    <row r="302" spans="4:4" ht="14.25" customHeight="1">
      <c r="D302" s="19"/>
    </row>
    <row r="303" spans="4:4" ht="14.25" customHeight="1">
      <c r="D303" s="19"/>
    </row>
    <row r="304" spans="4:4" ht="14.25" customHeight="1">
      <c r="D304" s="19"/>
    </row>
    <row r="305" spans="4:4" ht="14.25" customHeight="1">
      <c r="D305" s="19"/>
    </row>
    <row r="306" spans="4:4" ht="14.25" customHeight="1">
      <c r="D306" s="19"/>
    </row>
    <row r="307" spans="4:4" ht="14.25" customHeight="1">
      <c r="D307" s="19"/>
    </row>
    <row r="308" spans="4:4" ht="14.25" customHeight="1">
      <c r="D308" s="19"/>
    </row>
    <row r="309" spans="4:4" ht="14.25" customHeight="1">
      <c r="D309" s="19"/>
    </row>
    <row r="310" spans="4:4" ht="14.25" customHeight="1">
      <c r="D310" s="19"/>
    </row>
    <row r="311" spans="4:4" ht="14.25" customHeight="1">
      <c r="D311" s="19"/>
    </row>
    <row r="312" spans="4:4" ht="14.25" customHeight="1">
      <c r="D312" s="19"/>
    </row>
    <row r="313" spans="4:4" ht="14.25" customHeight="1">
      <c r="D313" s="19"/>
    </row>
    <row r="314" spans="4:4" ht="14.25" customHeight="1">
      <c r="D314" s="19"/>
    </row>
    <row r="315" spans="4:4" ht="14.25" customHeight="1">
      <c r="D315" s="19"/>
    </row>
    <row r="316" spans="4:4" ht="14.25" customHeight="1">
      <c r="D316" s="19"/>
    </row>
    <row r="317" spans="4:4" ht="14.25" customHeight="1">
      <c r="D317" s="19"/>
    </row>
    <row r="318" spans="4:4" ht="14.25" customHeight="1">
      <c r="D318" s="19"/>
    </row>
    <row r="319" spans="4:4" ht="14.25" customHeight="1">
      <c r="D319" s="19"/>
    </row>
    <row r="320" spans="4:4" ht="14.25" customHeight="1">
      <c r="D320" s="19"/>
    </row>
    <row r="321" spans="4:4" ht="14.25" customHeight="1">
      <c r="D321" s="19"/>
    </row>
    <row r="322" spans="4:4" ht="14.25" customHeight="1">
      <c r="D322" s="19"/>
    </row>
    <row r="323" spans="4:4" ht="14.25" customHeight="1">
      <c r="D323" s="19"/>
    </row>
    <row r="324" spans="4:4" ht="14.25" customHeight="1">
      <c r="D324" s="19"/>
    </row>
    <row r="325" spans="4:4" ht="14.25" customHeight="1">
      <c r="D325" s="19"/>
    </row>
    <row r="326" spans="4:4" ht="14.25" customHeight="1">
      <c r="D326" s="19"/>
    </row>
    <row r="327" spans="4:4" ht="14.25" customHeight="1">
      <c r="D327" s="19"/>
    </row>
    <row r="328" spans="4:4" ht="14.25" customHeight="1">
      <c r="D328" s="19"/>
    </row>
    <row r="329" spans="4:4" ht="14.25" customHeight="1">
      <c r="D329" s="19"/>
    </row>
    <row r="330" spans="4:4" ht="14.25" customHeight="1">
      <c r="D330" s="19"/>
    </row>
    <row r="331" spans="4:4" ht="14.25" customHeight="1">
      <c r="D331" s="19"/>
    </row>
    <row r="332" spans="4:4" ht="14.25" customHeight="1">
      <c r="D332" s="19"/>
    </row>
    <row r="333" spans="4:4" ht="14.25" customHeight="1">
      <c r="D333" s="19"/>
    </row>
    <row r="334" spans="4:4" ht="14.25" customHeight="1">
      <c r="D334" s="19"/>
    </row>
    <row r="335" spans="4:4" ht="14.25" customHeight="1">
      <c r="D335" s="19"/>
    </row>
    <row r="336" spans="4:4" ht="14.25" customHeight="1">
      <c r="D336" s="19"/>
    </row>
    <row r="337" spans="4:4" ht="14.25" customHeight="1">
      <c r="D337" s="19"/>
    </row>
    <row r="338" spans="4:4" ht="14.25" customHeight="1">
      <c r="D338" s="19"/>
    </row>
    <row r="339" spans="4:4" ht="14.25" customHeight="1">
      <c r="D339" s="19"/>
    </row>
    <row r="340" spans="4:4" ht="14.25" customHeight="1">
      <c r="D340" s="19"/>
    </row>
    <row r="341" spans="4:4" ht="14.25" customHeight="1">
      <c r="D341" s="19"/>
    </row>
    <row r="342" spans="4:4" ht="14.25" customHeight="1">
      <c r="D342" s="19"/>
    </row>
    <row r="343" spans="4:4" ht="14.25" customHeight="1">
      <c r="D343" s="19"/>
    </row>
    <row r="344" spans="4:4" ht="14.25" customHeight="1">
      <c r="D344" s="19"/>
    </row>
    <row r="345" spans="4:4" ht="14.25" customHeight="1">
      <c r="D345" s="19"/>
    </row>
    <row r="346" spans="4:4" ht="14.25" customHeight="1">
      <c r="D346" s="19"/>
    </row>
    <row r="347" spans="4:4" ht="14.25" customHeight="1">
      <c r="D347" s="19"/>
    </row>
    <row r="348" spans="4:4" ht="14.25" customHeight="1">
      <c r="D348" s="19"/>
    </row>
    <row r="349" spans="4:4" ht="14.25" customHeight="1">
      <c r="D349" s="19"/>
    </row>
    <row r="350" spans="4:4" ht="14.25" customHeight="1">
      <c r="D350" s="19"/>
    </row>
    <row r="351" spans="4:4" ht="14.25" customHeight="1">
      <c r="D351" s="19"/>
    </row>
    <row r="352" spans="4:4" ht="14.25" customHeight="1">
      <c r="D352" s="19"/>
    </row>
    <row r="353" spans="4:4" ht="14.25" customHeight="1">
      <c r="D353" s="19"/>
    </row>
    <row r="354" spans="4:4" ht="14.25" customHeight="1">
      <c r="D354" s="19"/>
    </row>
    <row r="355" spans="4:4" ht="14.25" customHeight="1">
      <c r="D355" s="19"/>
    </row>
    <row r="356" spans="4:4" ht="14.25" customHeight="1">
      <c r="D356" s="19"/>
    </row>
    <row r="357" spans="4:4" ht="14.25" customHeight="1">
      <c r="D357" s="19"/>
    </row>
    <row r="358" spans="4:4" ht="14.25" customHeight="1">
      <c r="D358" s="19"/>
    </row>
    <row r="359" spans="4:4" ht="14.25" customHeight="1">
      <c r="D359" s="19"/>
    </row>
    <row r="360" spans="4:4" ht="14.25" customHeight="1">
      <c r="D360" s="19"/>
    </row>
    <row r="361" spans="4:4" ht="14.25" customHeight="1">
      <c r="D361" s="19"/>
    </row>
    <row r="362" spans="4:4" ht="14.25" customHeight="1">
      <c r="D362" s="19"/>
    </row>
    <row r="363" spans="4:4" ht="14.25" customHeight="1">
      <c r="D363" s="19"/>
    </row>
    <row r="364" spans="4:4" ht="14.25" customHeight="1">
      <c r="D364" s="19"/>
    </row>
    <row r="365" spans="4:4" ht="14.25" customHeight="1">
      <c r="D365" s="19"/>
    </row>
    <row r="366" spans="4:4" ht="14.25" customHeight="1">
      <c r="D366" s="19"/>
    </row>
    <row r="367" spans="4:4" ht="14.25" customHeight="1">
      <c r="D367" s="19"/>
    </row>
    <row r="368" spans="4:4" ht="14.25" customHeight="1">
      <c r="D368" s="19"/>
    </row>
    <row r="369" spans="4:4" ht="14.25" customHeight="1">
      <c r="D369" s="19"/>
    </row>
    <row r="370" spans="4:4" ht="14.25" customHeight="1">
      <c r="D370" s="19"/>
    </row>
    <row r="371" spans="4:4" ht="14.25" customHeight="1">
      <c r="D371" s="19"/>
    </row>
    <row r="372" spans="4:4" ht="14.25" customHeight="1">
      <c r="D372" s="19"/>
    </row>
    <row r="373" spans="4:4" ht="14.25" customHeight="1">
      <c r="D373" s="19"/>
    </row>
    <row r="374" spans="4:4" ht="14.25" customHeight="1">
      <c r="D374" s="19"/>
    </row>
    <row r="375" spans="4:4" ht="14.25" customHeight="1">
      <c r="D375" s="19"/>
    </row>
    <row r="376" spans="4:4" ht="14.25" customHeight="1">
      <c r="D376" s="19"/>
    </row>
    <row r="377" spans="4:4" ht="14.25" customHeight="1">
      <c r="D377" s="19"/>
    </row>
    <row r="378" spans="4:4" ht="14.25" customHeight="1">
      <c r="D378" s="19"/>
    </row>
    <row r="379" spans="4:4" ht="14.25" customHeight="1">
      <c r="D379" s="19"/>
    </row>
    <row r="380" spans="4:4" ht="14.25" customHeight="1">
      <c r="D380" s="19"/>
    </row>
    <row r="381" spans="4:4" ht="14.25" customHeight="1">
      <c r="D381" s="19"/>
    </row>
    <row r="382" spans="4:4" ht="14.25" customHeight="1">
      <c r="D382" s="19"/>
    </row>
    <row r="383" spans="4:4" ht="14.25" customHeight="1">
      <c r="D383" s="19"/>
    </row>
    <row r="384" spans="4:4" ht="14.25" customHeight="1">
      <c r="D384" s="19"/>
    </row>
    <row r="385" spans="4:4" ht="14.25" customHeight="1">
      <c r="D385" s="19"/>
    </row>
    <row r="386" spans="4:4" ht="14.25" customHeight="1">
      <c r="D386" s="19"/>
    </row>
    <row r="387" spans="4:4" ht="14.25" customHeight="1">
      <c r="D387" s="19"/>
    </row>
    <row r="388" spans="4:4" ht="14.25" customHeight="1">
      <c r="D388" s="19"/>
    </row>
    <row r="389" spans="4:4" ht="14.25" customHeight="1">
      <c r="D389" s="19"/>
    </row>
    <row r="390" spans="4:4" ht="14.25" customHeight="1">
      <c r="D390" s="19"/>
    </row>
    <row r="391" spans="4:4" ht="14.25" customHeight="1">
      <c r="D391" s="19"/>
    </row>
    <row r="392" spans="4:4" ht="14.25" customHeight="1">
      <c r="D392" s="19"/>
    </row>
    <row r="393" spans="4:4" ht="14.25" customHeight="1">
      <c r="D393" s="19"/>
    </row>
    <row r="394" spans="4:4" ht="14.25" customHeight="1">
      <c r="D394" s="19"/>
    </row>
    <row r="395" spans="4:4" ht="14.25" customHeight="1">
      <c r="D395" s="19"/>
    </row>
    <row r="396" spans="4:4" ht="14.25" customHeight="1">
      <c r="D396" s="19"/>
    </row>
    <row r="397" spans="4:4" ht="14.25" customHeight="1">
      <c r="D397" s="19"/>
    </row>
    <row r="398" spans="4:4" ht="14.25" customHeight="1">
      <c r="D398" s="19"/>
    </row>
    <row r="399" spans="4:4" ht="14.25" customHeight="1">
      <c r="D399" s="19"/>
    </row>
    <row r="400" spans="4:4" ht="14.25" customHeight="1">
      <c r="D400" s="19"/>
    </row>
    <row r="401" spans="4:4" ht="14.25" customHeight="1">
      <c r="D401" s="19"/>
    </row>
    <row r="402" spans="4:4" ht="14.25" customHeight="1">
      <c r="D402" s="19"/>
    </row>
    <row r="403" spans="4:4" ht="14.25" customHeight="1">
      <c r="D403" s="19"/>
    </row>
    <row r="404" spans="4:4" ht="14.25" customHeight="1">
      <c r="D404" s="19"/>
    </row>
    <row r="405" spans="4:4" ht="14.25" customHeight="1">
      <c r="D405" s="19"/>
    </row>
    <row r="406" spans="4:4" ht="14.25" customHeight="1">
      <c r="D406" s="19"/>
    </row>
    <row r="407" spans="4:4" ht="14.25" customHeight="1">
      <c r="D407" s="19"/>
    </row>
    <row r="408" spans="4:4" ht="14.25" customHeight="1">
      <c r="D408" s="19"/>
    </row>
    <row r="409" spans="4:4" ht="14.25" customHeight="1">
      <c r="D409" s="19"/>
    </row>
    <row r="410" spans="4:4" ht="14.25" customHeight="1">
      <c r="D410" s="19"/>
    </row>
    <row r="411" spans="4:4" ht="14.25" customHeight="1">
      <c r="D411" s="19"/>
    </row>
    <row r="412" spans="4:4" ht="14.25" customHeight="1">
      <c r="D412" s="19"/>
    </row>
    <row r="413" spans="4:4" ht="14.25" customHeight="1">
      <c r="D413" s="19"/>
    </row>
    <row r="414" spans="4:4" ht="14.25" customHeight="1">
      <c r="D414" s="19"/>
    </row>
    <row r="415" spans="4:4" ht="14.25" customHeight="1">
      <c r="D415" s="19"/>
    </row>
    <row r="416" spans="4:4" ht="14.25" customHeight="1">
      <c r="D416" s="19"/>
    </row>
    <row r="417" spans="4:4" ht="14.25" customHeight="1">
      <c r="D417" s="19"/>
    </row>
    <row r="418" spans="4:4" ht="14.25" customHeight="1">
      <c r="D418" s="19"/>
    </row>
    <row r="419" spans="4:4" ht="14.25" customHeight="1">
      <c r="D419" s="19"/>
    </row>
    <row r="420" spans="4:4" ht="14.25" customHeight="1">
      <c r="D420" s="19"/>
    </row>
    <row r="421" spans="4:4" ht="14.25" customHeight="1">
      <c r="D421" s="19"/>
    </row>
    <row r="422" spans="4:4" ht="14.25" customHeight="1">
      <c r="D422" s="19"/>
    </row>
    <row r="423" spans="4:4" ht="14.25" customHeight="1">
      <c r="D423" s="19"/>
    </row>
    <row r="424" spans="4:4" ht="14.25" customHeight="1">
      <c r="D424" s="19"/>
    </row>
    <row r="425" spans="4:4" ht="14.25" customHeight="1">
      <c r="D425" s="19"/>
    </row>
    <row r="426" spans="4:4" ht="14.25" customHeight="1">
      <c r="D426" s="19"/>
    </row>
    <row r="427" spans="4:4" ht="14.25" customHeight="1">
      <c r="D427" s="19"/>
    </row>
    <row r="428" spans="4:4" ht="14.25" customHeight="1">
      <c r="D428" s="19"/>
    </row>
    <row r="429" spans="4:4" ht="14.25" customHeight="1">
      <c r="D429" s="19"/>
    </row>
    <row r="430" spans="4:4" ht="14.25" customHeight="1">
      <c r="D430" s="19"/>
    </row>
    <row r="431" spans="4:4" ht="14.25" customHeight="1">
      <c r="D431" s="19"/>
    </row>
    <row r="432" spans="4:4" ht="14.25" customHeight="1">
      <c r="D432" s="19"/>
    </row>
    <row r="433" spans="4:4" ht="14.25" customHeight="1">
      <c r="D433" s="19"/>
    </row>
    <row r="434" spans="4:4" ht="14.25" customHeight="1">
      <c r="D434" s="19"/>
    </row>
    <row r="435" spans="4:4" ht="14.25" customHeight="1">
      <c r="D435" s="19"/>
    </row>
    <row r="436" spans="4:4" ht="14.25" customHeight="1">
      <c r="D436" s="19"/>
    </row>
    <row r="437" spans="4:4" ht="14.25" customHeight="1">
      <c r="D437" s="19"/>
    </row>
    <row r="438" spans="4:4" ht="14.25" customHeight="1">
      <c r="D438" s="19"/>
    </row>
    <row r="439" spans="4:4" ht="14.25" customHeight="1">
      <c r="D439" s="19"/>
    </row>
    <row r="440" spans="4:4" ht="14.25" customHeight="1">
      <c r="D440" s="19"/>
    </row>
    <row r="441" spans="4:4" ht="14.25" customHeight="1">
      <c r="D441" s="19"/>
    </row>
    <row r="442" spans="4:4" ht="14.25" customHeight="1">
      <c r="D442" s="19"/>
    </row>
    <row r="443" spans="4:4" ht="14.25" customHeight="1">
      <c r="D443" s="19"/>
    </row>
    <row r="444" spans="4:4" ht="14.25" customHeight="1">
      <c r="D444" s="19"/>
    </row>
    <row r="445" spans="4:4" ht="14.25" customHeight="1">
      <c r="D445" s="19"/>
    </row>
    <row r="446" spans="4:4" ht="14.25" customHeight="1">
      <c r="D446" s="19"/>
    </row>
    <row r="447" spans="4:4" ht="14.25" customHeight="1">
      <c r="D447" s="19"/>
    </row>
    <row r="448" spans="4:4" ht="14.25" customHeight="1">
      <c r="D448" s="19"/>
    </row>
    <row r="449" spans="4:4" ht="14.25" customHeight="1">
      <c r="D449" s="19"/>
    </row>
    <row r="450" spans="4:4" ht="14.25" customHeight="1">
      <c r="D450" s="19"/>
    </row>
    <row r="451" spans="4:4" ht="14.25" customHeight="1">
      <c r="D451" s="19"/>
    </row>
    <row r="452" spans="4:4" ht="14.25" customHeight="1">
      <c r="D452" s="19"/>
    </row>
    <row r="453" spans="4:4" ht="14.25" customHeight="1">
      <c r="D453" s="19"/>
    </row>
    <row r="454" spans="4:4" ht="14.25" customHeight="1">
      <c r="D454" s="19"/>
    </row>
    <row r="455" spans="4:4" ht="14.25" customHeight="1">
      <c r="D455" s="19"/>
    </row>
    <row r="456" spans="4:4" ht="14.25" customHeight="1">
      <c r="D456" s="19"/>
    </row>
    <row r="457" spans="4:4" ht="14.25" customHeight="1">
      <c r="D457" s="19"/>
    </row>
    <row r="458" spans="4:4" ht="14.25" customHeight="1">
      <c r="D458" s="19"/>
    </row>
    <row r="459" spans="4:4" ht="14.25" customHeight="1">
      <c r="D459" s="19"/>
    </row>
    <row r="460" spans="4:4" ht="14.25" customHeight="1">
      <c r="D460" s="19"/>
    </row>
    <row r="461" spans="4:4" ht="14.25" customHeight="1">
      <c r="D461" s="19"/>
    </row>
    <row r="462" spans="4:4" ht="14.25" customHeight="1">
      <c r="D462" s="19"/>
    </row>
    <row r="463" spans="4:4" ht="14.25" customHeight="1">
      <c r="D463" s="19"/>
    </row>
    <row r="464" spans="4:4" ht="14.25" customHeight="1">
      <c r="D464" s="19"/>
    </row>
    <row r="465" spans="4:4" ht="14.25" customHeight="1">
      <c r="D465" s="19"/>
    </row>
    <row r="466" spans="4:4" ht="14.25" customHeight="1">
      <c r="D466" s="19"/>
    </row>
    <row r="467" spans="4:4" ht="14.25" customHeight="1">
      <c r="D467" s="19"/>
    </row>
    <row r="468" spans="4:4" ht="14.25" customHeight="1">
      <c r="D468" s="19"/>
    </row>
    <row r="469" spans="4:4" ht="14.25" customHeight="1">
      <c r="D469" s="19"/>
    </row>
    <row r="470" spans="4:4" ht="14.25" customHeight="1">
      <c r="D470" s="19"/>
    </row>
    <row r="471" spans="4:4" ht="14.25" customHeight="1">
      <c r="D471" s="19"/>
    </row>
    <row r="472" spans="4:4" ht="14.25" customHeight="1">
      <c r="D472" s="19"/>
    </row>
    <row r="473" spans="4:4" ht="14.25" customHeight="1">
      <c r="D473" s="19"/>
    </row>
    <row r="474" spans="4:4" ht="14.25" customHeight="1">
      <c r="D474" s="19"/>
    </row>
    <row r="475" spans="4:4" ht="14.25" customHeight="1">
      <c r="D475" s="19"/>
    </row>
    <row r="476" spans="4:4" ht="14.25" customHeight="1">
      <c r="D476" s="19"/>
    </row>
    <row r="477" spans="4:4" ht="14.25" customHeight="1">
      <c r="D477" s="19"/>
    </row>
    <row r="478" spans="4:4" ht="14.25" customHeight="1">
      <c r="D478" s="19"/>
    </row>
    <row r="479" spans="4:4" ht="14.25" customHeight="1">
      <c r="D479" s="19"/>
    </row>
    <row r="480" spans="4:4" ht="14.25" customHeight="1">
      <c r="D480" s="19"/>
    </row>
    <row r="481" spans="4:4" ht="14.25" customHeight="1">
      <c r="D481" s="19"/>
    </row>
    <row r="482" spans="4:4" ht="14.25" customHeight="1">
      <c r="D482" s="19"/>
    </row>
    <row r="483" spans="4:4" ht="14.25" customHeight="1">
      <c r="D483" s="19"/>
    </row>
    <row r="484" spans="4:4" ht="14.25" customHeight="1">
      <c r="D484" s="19"/>
    </row>
    <row r="485" spans="4:4" ht="14.25" customHeight="1">
      <c r="D485" s="19"/>
    </row>
    <row r="486" spans="4:4" ht="14.25" customHeight="1">
      <c r="D486" s="19"/>
    </row>
    <row r="487" spans="4:4" ht="14.25" customHeight="1">
      <c r="D487" s="19"/>
    </row>
    <row r="488" spans="4:4" ht="14.25" customHeight="1">
      <c r="D488" s="19"/>
    </row>
    <row r="489" spans="4:4" ht="14.25" customHeight="1">
      <c r="D489" s="19"/>
    </row>
    <row r="490" spans="4:4" ht="14.25" customHeight="1">
      <c r="D490" s="19"/>
    </row>
    <row r="491" spans="4:4" ht="14.25" customHeight="1">
      <c r="D491" s="19"/>
    </row>
    <row r="492" spans="4:4" ht="14.25" customHeight="1">
      <c r="D492" s="19"/>
    </row>
    <row r="493" spans="4:4" ht="14.25" customHeight="1">
      <c r="D493" s="19"/>
    </row>
    <row r="494" spans="4:4" ht="14.25" customHeight="1">
      <c r="D494" s="19"/>
    </row>
    <row r="495" spans="4:4" ht="14.25" customHeight="1">
      <c r="D495" s="19"/>
    </row>
    <row r="496" spans="4:4" ht="14.25" customHeight="1">
      <c r="D496" s="19"/>
    </row>
    <row r="497" spans="4:4" ht="14.25" customHeight="1">
      <c r="D497" s="19"/>
    </row>
    <row r="498" spans="4:4" ht="14.25" customHeight="1">
      <c r="D498" s="19"/>
    </row>
    <row r="499" spans="4:4" ht="14.25" customHeight="1">
      <c r="D499" s="19"/>
    </row>
    <row r="500" spans="4:4" ht="14.25" customHeight="1">
      <c r="D500" s="19"/>
    </row>
    <row r="501" spans="4:4" ht="14.25" customHeight="1">
      <c r="D501" s="19"/>
    </row>
    <row r="502" spans="4:4" ht="14.25" customHeight="1">
      <c r="D502" s="19"/>
    </row>
    <row r="503" spans="4:4" ht="14.25" customHeight="1">
      <c r="D503" s="19"/>
    </row>
    <row r="504" spans="4:4" ht="14.25" customHeight="1">
      <c r="D504" s="19"/>
    </row>
    <row r="505" spans="4:4" ht="14.25" customHeight="1">
      <c r="D505" s="19"/>
    </row>
    <row r="506" spans="4:4" ht="14.25" customHeight="1">
      <c r="D506" s="19"/>
    </row>
    <row r="507" spans="4:4" ht="14.25" customHeight="1">
      <c r="D507" s="19"/>
    </row>
    <row r="508" spans="4:4" ht="14.25" customHeight="1">
      <c r="D508" s="19"/>
    </row>
    <row r="509" spans="4:4" ht="14.25" customHeight="1">
      <c r="D509" s="19"/>
    </row>
    <row r="510" spans="4:4" ht="14.25" customHeight="1">
      <c r="D510" s="19"/>
    </row>
    <row r="511" spans="4:4" ht="14.25" customHeight="1">
      <c r="D511" s="19"/>
    </row>
    <row r="512" spans="4:4" ht="14.25" customHeight="1">
      <c r="D512" s="19"/>
    </row>
    <row r="513" spans="4:4" ht="14.25" customHeight="1">
      <c r="D513" s="19"/>
    </row>
    <row r="514" spans="4:4" ht="14.25" customHeight="1">
      <c r="D514" s="19"/>
    </row>
    <row r="515" spans="4:4" ht="14.25" customHeight="1">
      <c r="D515" s="19"/>
    </row>
    <row r="516" spans="4:4" ht="14.25" customHeight="1">
      <c r="D516" s="19"/>
    </row>
    <row r="517" spans="4:4" ht="14.25" customHeight="1">
      <c r="D517" s="19"/>
    </row>
    <row r="518" spans="4:4" ht="14.25" customHeight="1">
      <c r="D518" s="19"/>
    </row>
    <row r="519" spans="4:4" ht="14.25" customHeight="1">
      <c r="D519" s="19"/>
    </row>
    <row r="520" spans="4:4" ht="14.25" customHeight="1">
      <c r="D520" s="19"/>
    </row>
    <row r="521" spans="4:4" ht="14.25" customHeight="1">
      <c r="D521" s="19"/>
    </row>
    <row r="522" spans="4:4" ht="14.25" customHeight="1">
      <c r="D522" s="19"/>
    </row>
    <row r="523" spans="4:4" ht="14.25" customHeight="1">
      <c r="D523" s="19"/>
    </row>
    <row r="524" spans="4:4" ht="14.25" customHeight="1">
      <c r="D524" s="19"/>
    </row>
    <row r="525" spans="4:4" ht="14.25" customHeight="1">
      <c r="D525" s="19"/>
    </row>
    <row r="526" spans="4:4" ht="14.25" customHeight="1">
      <c r="D526" s="19"/>
    </row>
    <row r="527" spans="4:4" ht="14.25" customHeight="1">
      <c r="D527" s="19"/>
    </row>
    <row r="528" spans="4:4" ht="14.25" customHeight="1">
      <c r="D528" s="19"/>
    </row>
    <row r="529" spans="4:4" ht="14.25" customHeight="1">
      <c r="D529" s="19"/>
    </row>
    <row r="530" spans="4:4" ht="14.25" customHeight="1">
      <c r="D530" s="19"/>
    </row>
    <row r="531" spans="4:4" ht="14.25" customHeight="1">
      <c r="D531" s="19"/>
    </row>
    <row r="532" spans="4:4" ht="14.25" customHeight="1">
      <c r="D532" s="19"/>
    </row>
    <row r="533" spans="4:4" ht="14.25" customHeight="1">
      <c r="D533" s="19"/>
    </row>
    <row r="534" spans="4:4" ht="14.25" customHeight="1">
      <c r="D534" s="19"/>
    </row>
    <row r="535" spans="4:4" ht="14.25" customHeight="1">
      <c r="D535" s="19"/>
    </row>
    <row r="536" spans="4:4" ht="14.25" customHeight="1">
      <c r="D536" s="19"/>
    </row>
    <row r="537" spans="4:4" ht="14.25" customHeight="1">
      <c r="D537" s="19"/>
    </row>
    <row r="538" spans="4:4" ht="14.25" customHeight="1">
      <c r="D538" s="19"/>
    </row>
    <row r="539" spans="4:4" ht="14.25" customHeight="1">
      <c r="D539" s="19"/>
    </row>
    <row r="540" spans="4:4" ht="14.25" customHeight="1">
      <c r="D540" s="19"/>
    </row>
    <row r="541" spans="4:4" ht="14.25" customHeight="1">
      <c r="D541" s="19"/>
    </row>
    <row r="542" spans="4:4" ht="14.25" customHeight="1">
      <c r="D542" s="19"/>
    </row>
    <row r="543" spans="4:4" ht="14.25" customHeight="1">
      <c r="D543" s="19"/>
    </row>
    <row r="544" spans="4:4" ht="14.25" customHeight="1">
      <c r="D544" s="19"/>
    </row>
    <row r="545" spans="4:4" ht="14.25" customHeight="1">
      <c r="D545" s="19"/>
    </row>
    <row r="546" spans="4:4" ht="14.25" customHeight="1">
      <c r="D546" s="19"/>
    </row>
    <row r="547" spans="4:4" ht="14.25" customHeight="1">
      <c r="D547" s="19"/>
    </row>
    <row r="548" spans="4:4" ht="14.25" customHeight="1">
      <c r="D548" s="19"/>
    </row>
    <row r="549" spans="4:4" ht="14.25" customHeight="1">
      <c r="D549" s="19"/>
    </row>
    <row r="550" spans="4:4" ht="14.25" customHeight="1">
      <c r="D550" s="19"/>
    </row>
    <row r="551" spans="4:4" ht="14.25" customHeight="1">
      <c r="D551" s="19"/>
    </row>
    <row r="552" spans="4:4" ht="14.25" customHeight="1">
      <c r="D552" s="19"/>
    </row>
    <row r="553" spans="4:4" ht="14.25" customHeight="1">
      <c r="D553" s="19"/>
    </row>
    <row r="554" spans="4:4" ht="14.25" customHeight="1">
      <c r="D554" s="19"/>
    </row>
    <row r="555" spans="4:4" ht="14.25" customHeight="1">
      <c r="D555" s="19"/>
    </row>
    <row r="556" spans="4:4" ht="14.25" customHeight="1">
      <c r="D556" s="19"/>
    </row>
    <row r="557" spans="4:4" ht="14.25" customHeight="1">
      <c r="D557" s="19"/>
    </row>
    <row r="558" spans="4:4" ht="14.25" customHeight="1">
      <c r="D558" s="19"/>
    </row>
    <row r="559" spans="4:4" ht="14.25" customHeight="1">
      <c r="D559" s="19"/>
    </row>
    <row r="560" spans="4:4" ht="14.25" customHeight="1">
      <c r="D560" s="19"/>
    </row>
    <row r="561" spans="4:4" ht="14.25" customHeight="1">
      <c r="D561" s="19"/>
    </row>
    <row r="562" spans="4:4" ht="14.25" customHeight="1">
      <c r="D562" s="19"/>
    </row>
    <row r="563" spans="4:4" ht="14.25" customHeight="1">
      <c r="D563" s="19"/>
    </row>
    <row r="564" spans="4:4" ht="14.25" customHeight="1">
      <c r="D564" s="19"/>
    </row>
    <row r="565" spans="4:4" ht="14.25" customHeight="1">
      <c r="D565" s="19"/>
    </row>
    <row r="566" spans="4:4" ht="14.25" customHeight="1">
      <c r="D566" s="19"/>
    </row>
    <row r="567" spans="4:4" ht="14.25" customHeight="1">
      <c r="D567" s="19"/>
    </row>
    <row r="568" spans="4:4" ht="14.25" customHeight="1">
      <c r="D568" s="19"/>
    </row>
    <row r="569" spans="4:4" ht="14.25" customHeight="1">
      <c r="D569" s="19"/>
    </row>
    <row r="570" spans="4:4" ht="14.25" customHeight="1">
      <c r="D570" s="19"/>
    </row>
    <row r="571" spans="4:4" ht="14.25" customHeight="1">
      <c r="D571" s="19"/>
    </row>
    <row r="572" spans="4:4" ht="14.25" customHeight="1">
      <c r="D572" s="19"/>
    </row>
    <row r="573" spans="4:4" ht="14.25" customHeight="1">
      <c r="D573" s="19"/>
    </row>
    <row r="574" spans="4:4" ht="14.25" customHeight="1">
      <c r="D574" s="19"/>
    </row>
    <row r="575" spans="4:4" ht="14.25" customHeight="1">
      <c r="D575" s="19"/>
    </row>
    <row r="576" spans="4:4" ht="14.25" customHeight="1">
      <c r="D576" s="19"/>
    </row>
    <row r="577" spans="4:4" ht="14.25" customHeight="1">
      <c r="D577" s="19"/>
    </row>
    <row r="578" spans="4:4" ht="14.25" customHeight="1">
      <c r="D578" s="19"/>
    </row>
    <row r="579" spans="4:4" ht="14.25" customHeight="1">
      <c r="D579" s="19"/>
    </row>
    <row r="580" spans="4:4" ht="14.25" customHeight="1">
      <c r="D580" s="19"/>
    </row>
    <row r="581" spans="4:4" ht="14.25" customHeight="1">
      <c r="D581" s="19"/>
    </row>
    <row r="582" spans="4:4" ht="14.25" customHeight="1">
      <c r="D582" s="19"/>
    </row>
    <row r="583" spans="4:4" ht="14.25" customHeight="1">
      <c r="D583" s="19"/>
    </row>
    <row r="584" spans="4:4" ht="14.25" customHeight="1">
      <c r="D584" s="19"/>
    </row>
    <row r="585" spans="4:4" ht="14.25" customHeight="1">
      <c r="D585" s="19"/>
    </row>
    <row r="586" spans="4:4" ht="14.25" customHeight="1">
      <c r="D586" s="19"/>
    </row>
    <row r="587" spans="4:4" ht="14.25" customHeight="1">
      <c r="D587" s="19"/>
    </row>
    <row r="588" spans="4:4" ht="14.25" customHeight="1">
      <c r="D588" s="19"/>
    </row>
    <row r="589" spans="4:4" ht="14.25" customHeight="1">
      <c r="D589" s="19"/>
    </row>
    <row r="590" spans="4:4" ht="14.25" customHeight="1">
      <c r="D590" s="19"/>
    </row>
    <row r="591" spans="4:4" ht="14.25" customHeight="1">
      <c r="D591" s="19"/>
    </row>
    <row r="592" spans="4:4" ht="14.25" customHeight="1">
      <c r="D592" s="19"/>
    </row>
    <row r="593" spans="4:4" ht="14.25" customHeight="1">
      <c r="D593" s="19"/>
    </row>
    <row r="594" spans="4:4" ht="14.25" customHeight="1">
      <c r="D594" s="19"/>
    </row>
    <row r="595" spans="4:4" ht="14.25" customHeight="1">
      <c r="D595" s="19"/>
    </row>
    <row r="596" spans="4:4" ht="14.25" customHeight="1">
      <c r="D596" s="19"/>
    </row>
    <row r="597" spans="4:4" ht="14.25" customHeight="1">
      <c r="D597" s="19"/>
    </row>
    <row r="598" spans="4:4" ht="14.25" customHeight="1">
      <c r="D598" s="19"/>
    </row>
    <row r="599" spans="4:4" ht="14.25" customHeight="1">
      <c r="D599" s="19"/>
    </row>
    <row r="600" spans="4:4" ht="14.25" customHeight="1">
      <c r="D600" s="19"/>
    </row>
    <row r="601" spans="4:4" ht="14.25" customHeight="1">
      <c r="D601" s="19"/>
    </row>
    <row r="602" spans="4:4" ht="14.25" customHeight="1">
      <c r="D602" s="19"/>
    </row>
    <row r="603" spans="4:4" ht="14.25" customHeight="1">
      <c r="D603" s="19"/>
    </row>
    <row r="604" spans="4:4" ht="14.25" customHeight="1">
      <c r="D604" s="19"/>
    </row>
    <row r="605" spans="4:4" ht="14.25" customHeight="1">
      <c r="D605" s="19"/>
    </row>
    <row r="606" spans="4:4" ht="14.25" customHeight="1">
      <c r="D606" s="19"/>
    </row>
    <row r="607" spans="4:4" ht="14.25" customHeight="1">
      <c r="D607" s="19"/>
    </row>
    <row r="608" spans="4:4" ht="14.25" customHeight="1">
      <c r="D608" s="19"/>
    </row>
    <row r="609" spans="4:4" ht="14.25" customHeight="1">
      <c r="D609" s="19"/>
    </row>
    <row r="610" spans="4:4" ht="14.25" customHeight="1">
      <c r="D610" s="19"/>
    </row>
    <row r="611" spans="4:4" ht="14.25" customHeight="1">
      <c r="D611" s="19"/>
    </row>
    <row r="612" spans="4:4" ht="14.25" customHeight="1">
      <c r="D612" s="19"/>
    </row>
    <row r="613" spans="4:4" ht="14.25" customHeight="1">
      <c r="D613" s="19"/>
    </row>
    <row r="614" spans="4:4" ht="14.25" customHeight="1">
      <c r="D614" s="19"/>
    </row>
    <row r="615" spans="4:4" ht="14.25" customHeight="1">
      <c r="D615" s="19"/>
    </row>
    <row r="616" spans="4:4" ht="14.25" customHeight="1">
      <c r="D616" s="19"/>
    </row>
    <row r="617" spans="4:4" ht="14.25" customHeight="1">
      <c r="D617" s="19"/>
    </row>
    <row r="618" spans="4:4" ht="14.25" customHeight="1">
      <c r="D618" s="19"/>
    </row>
    <row r="619" spans="4:4" ht="14.25" customHeight="1">
      <c r="D619" s="19"/>
    </row>
    <row r="620" spans="4:4" ht="14.25" customHeight="1">
      <c r="D620" s="19"/>
    </row>
    <row r="621" spans="4:4" ht="14.25" customHeight="1">
      <c r="D621" s="19"/>
    </row>
    <row r="622" spans="4:4" ht="14.25" customHeight="1">
      <c r="D622" s="19"/>
    </row>
    <row r="623" spans="4:4" ht="14.25" customHeight="1">
      <c r="D623" s="19"/>
    </row>
    <row r="624" spans="4:4" ht="14.25" customHeight="1">
      <c r="D624" s="19"/>
    </row>
    <row r="625" spans="4:4" ht="14.25" customHeight="1">
      <c r="D625" s="19"/>
    </row>
    <row r="626" spans="4:4" ht="14.25" customHeight="1">
      <c r="D626" s="19"/>
    </row>
    <row r="627" spans="4:4" ht="14.25" customHeight="1">
      <c r="D627" s="19"/>
    </row>
    <row r="628" spans="4:4" ht="14.25" customHeight="1">
      <c r="D628" s="19"/>
    </row>
    <row r="629" spans="4:4" ht="14.25" customHeight="1">
      <c r="D629" s="19"/>
    </row>
    <row r="630" spans="4:4" ht="14.25" customHeight="1">
      <c r="D630" s="19"/>
    </row>
    <row r="631" spans="4:4" ht="14.25" customHeight="1">
      <c r="D631" s="19"/>
    </row>
    <row r="632" spans="4:4" ht="14.25" customHeight="1">
      <c r="D632" s="19"/>
    </row>
    <row r="633" spans="4:4" ht="14.25" customHeight="1">
      <c r="D633" s="19"/>
    </row>
    <row r="634" spans="4:4" ht="14.25" customHeight="1">
      <c r="D634" s="19"/>
    </row>
    <row r="635" spans="4:4" ht="14.25" customHeight="1">
      <c r="D635" s="19"/>
    </row>
    <row r="636" spans="4:4" ht="14.25" customHeight="1">
      <c r="D636" s="19"/>
    </row>
    <row r="637" spans="4:4" ht="14.25" customHeight="1">
      <c r="D637" s="19"/>
    </row>
    <row r="638" spans="4:4" ht="14.25" customHeight="1">
      <c r="D638" s="19"/>
    </row>
    <row r="639" spans="4:4" ht="14.25" customHeight="1">
      <c r="D639" s="19"/>
    </row>
    <row r="640" spans="4:4" ht="14.25" customHeight="1">
      <c r="D640" s="19"/>
    </row>
    <row r="641" spans="4:4" ht="14.25" customHeight="1">
      <c r="D641" s="19"/>
    </row>
    <row r="642" spans="4:4" ht="14.25" customHeight="1">
      <c r="D642" s="19"/>
    </row>
    <row r="643" spans="4:4" ht="14.25" customHeight="1">
      <c r="D643" s="19"/>
    </row>
    <row r="644" spans="4:4" ht="14.25" customHeight="1">
      <c r="D644" s="19"/>
    </row>
    <row r="645" spans="4:4" ht="14.25" customHeight="1">
      <c r="D645" s="19"/>
    </row>
    <row r="646" spans="4:4" ht="14.25" customHeight="1">
      <c r="D646" s="19"/>
    </row>
    <row r="647" spans="4:4" ht="14.25" customHeight="1">
      <c r="D647" s="19"/>
    </row>
    <row r="648" spans="4:4" ht="14.25" customHeight="1">
      <c r="D648" s="19"/>
    </row>
    <row r="649" spans="4:4" ht="14.25" customHeight="1">
      <c r="D649" s="19"/>
    </row>
    <row r="650" spans="4:4" ht="14.25" customHeight="1">
      <c r="D650" s="19"/>
    </row>
    <row r="651" spans="4:4" ht="14.25" customHeight="1">
      <c r="D651" s="19"/>
    </row>
    <row r="652" spans="4:4" ht="14.25" customHeight="1">
      <c r="D652" s="19"/>
    </row>
    <row r="653" spans="4:4" ht="14.25" customHeight="1">
      <c r="D653" s="19"/>
    </row>
    <row r="654" spans="4:4" ht="14.25" customHeight="1">
      <c r="D654" s="19"/>
    </row>
    <row r="655" spans="4:4" ht="14.25" customHeight="1">
      <c r="D655" s="19"/>
    </row>
    <row r="656" spans="4:4" ht="14.25" customHeight="1">
      <c r="D656" s="19"/>
    </row>
    <row r="657" spans="4:4" ht="14.25" customHeight="1">
      <c r="D657" s="19"/>
    </row>
    <row r="658" spans="4:4" ht="14.25" customHeight="1">
      <c r="D658" s="19"/>
    </row>
    <row r="659" spans="4:4" ht="14.25" customHeight="1">
      <c r="D659" s="19"/>
    </row>
    <row r="660" spans="4:4" ht="14.25" customHeight="1">
      <c r="D660" s="19"/>
    </row>
    <row r="661" spans="4:4" ht="14.25" customHeight="1">
      <c r="D661" s="19"/>
    </row>
    <row r="662" spans="4:4" ht="14.25" customHeight="1">
      <c r="D662" s="19"/>
    </row>
    <row r="663" spans="4:4" ht="14.25" customHeight="1">
      <c r="D663" s="19"/>
    </row>
    <row r="664" spans="4:4" ht="14.25" customHeight="1">
      <c r="D664" s="19"/>
    </row>
    <row r="665" spans="4:4" ht="14.25" customHeight="1">
      <c r="D665" s="19"/>
    </row>
    <row r="666" spans="4:4" ht="14.25" customHeight="1">
      <c r="D666" s="19"/>
    </row>
    <row r="667" spans="4:4" ht="14.25" customHeight="1">
      <c r="D667" s="19"/>
    </row>
    <row r="668" spans="4:4" ht="14.25" customHeight="1">
      <c r="D668" s="19"/>
    </row>
    <row r="669" spans="4:4" ht="14.25" customHeight="1">
      <c r="D669" s="19"/>
    </row>
    <row r="670" spans="4:4" ht="14.25" customHeight="1">
      <c r="D670" s="19"/>
    </row>
    <row r="671" spans="4:4" ht="14.25" customHeight="1">
      <c r="D671" s="19"/>
    </row>
    <row r="672" spans="4:4" ht="14.25" customHeight="1">
      <c r="D672" s="19"/>
    </row>
    <row r="673" spans="4:4" ht="14.25" customHeight="1">
      <c r="D673" s="19"/>
    </row>
    <row r="674" spans="4:4" ht="14.25" customHeight="1">
      <c r="D674" s="19"/>
    </row>
    <row r="675" spans="4:4" ht="14.25" customHeight="1">
      <c r="D675" s="19"/>
    </row>
    <row r="676" spans="4:4" ht="14.25" customHeight="1">
      <c r="D676" s="19"/>
    </row>
    <row r="677" spans="4:4" ht="14.25" customHeight="1">
      <c r="D677" s="19"/>
    </row>
    <row r="678" spans="4:4" ht="14.25" customHeight="1">
      <c r="D678" s="19"/>
    </row>
    <row r="679" spans="4:4" ht="14.25" customHeight="1">
      <c r="D679" s="19"/>
    </row>
    <row r="680" spans="4:4" ht="14.25" customHeight="1">
      <c r="D680" s="19"/>
    </row>
    <row r="681" spans="4:4" ht="14.25" customHeight="1">
      <c r="D681" s="19"/>
    </row>
    <row r="682" spans="4:4" ht="14.25" customHeight="1">
      <c r="D682" s="19"/>
    </row>
    <row r="683" spans="4:4" ht="14.25" customHeight="1">
      <c r="D683" s="19"/>
    </row>
    <row r="684" spans="4:4" ht="14.25" customHeight="1">
      <c r="D684" s="19"/>
    </row>
    <row r="685" spans="4:4" ht="14.25" customHeight="1">
      <c r="D685" s="19"/>
    </row>
    <row r="686" spans="4:4" ht="14.25" customHeight="1">
      <c r="D686" s="19"/>
    </row>
    <row r="687" spans="4:4" ht="14.25" customHeight="1">
      <c r="D687" s="19"/>
    </row>
    <row r="688" spans="4:4" ht="14.25" customHeight="1">
      <c r="D688" s="19"/>
    </row>
    <row r="689" spans="4:4" ht="14.25" customHeight="1">
      <c r="D689" s="19"/>
    </row>
    <row r="690" spans="4:4" ht="14.25" customHeight="1">
      <c r="D690" s="19"/>
    </row>
    <row r="691" spans="4:4" ht="14.25" customHeight="1">
      <c r="D691" s="19"/>
    </row>
    <row r="692" spans="4:4" ht="14.25" customHeight="1">
      <c r="D692" s="19"/>
    </row>
    <row r="693" spans="4:4" ht="14.25" customHeight="1">
      <c r="D693" s="19"/>
    </row>
    <row r="694" spans="4:4" ht="14.25" customHeight="1">
      <c r="D694" s="19"/>
    </row>
    <row r="695" spans="4:4" ht="14.25" customHeight="1">
      <c r="D695" s="19"/>
    </row>
    <row r="696" spans="4:4" ht="14.25" customHeight="1">
      <c r="D696" s="19"/>
    </row>
    <row r="697" spans="4:4" ht="14.25" customHeight="1">
      <c r="D697" s="19"/>
    </row>
    <row r="698" spans="4:4" ht="14.25" customHeight="1">
      <c r="D698" s="19"/>
    </row>
    <row r="699" spans="4:4" ht="14.25" customHeight="1">
      <c r="D699" s="19"/>
    </row>
    <row r="700" spans="4:4" ht="14.25" customHeight="1">
      <c r="D700" s="19"/>
    </row>
    <row r="701" spans="4:4" ht="14.25" customHeight="1">
      <c r="D701" s="19"/>
    </row>
    <row r="702" spans="4:4" ht="14.25" customHeight="1">
      <c r="D702" s="19"/>
    </row>
    <row r="703" spans="4:4" ht="14.25" customHeight="1">
      <c r="D703" s="19"/>
    </row>
    <row r="704" spans="4:4" ht="14.25" customHeight="1">
      <c r="D704" s="19"/>
    </row>
    <row r="705" spans="4:4" ht="14.25" customHeight="1">
      <c r="D705" s="19"/>
    </row>
    <row r="706" spans="4:4" ht="14.25" customHeight="1">
      <c r="D706" s="19"/>
    </row>
    <row r="707" spans="4:4" ht="14.25" customHeight="1">
      <c r="D707" s="19"/>
    </row>
    <row r="708" spans="4:4" ht="14.25" customHeight="1">
      <c r="D708" s="19"/>
    </row>
    <row r="709" spans="4:4" ht="14.25" customHeight="1">
      <c r="D709" s="19"/>
    </row>
    <row r="710" spans="4:4" ht="14.25" customHeight="1">
      <c r="D710" s="19"/>
    </row>
    <row r="711" spans="4:4" ht="14.25" customHeight="1">
      <c r="D711" s="19"/>
    </row>
    <row r="712" spans="4:4" ht="14.25" customHeight="1">
      <c r="D712" s="19"/>
    </row>
    <row r="713" spans="4:4" ht="14.25" customHeight="1">
      <c r="D713" s="19"/>
    </row>
    <row r="714" spans="4:4" ht="14.25" customHeight="1">
      <c r="D714" s="19"/>
    </row>
    <row r="715" spans="4:4" ht="14.25" customHeight="1">
      <c r="D715" s="19"/>
    </row>
    <row r="716" spans="4:4" ht="14.25" customHeight="1">
      <c r="D716" s="19"/>
    </row>
    <row r="717" spans="4:4" ht="14.25" customHeight="1">
      <c r="D717" s="19"/>
    </row>
    <row r="718" spans="4:4" ht="14.25" customHeight="1">
      <c r="D718" s="19"/>
    </row>
    <row r="719" spans="4:4" ht="14.25" customHeight="1">
      <c r="D719" s="19"/>
    </row>
    <row r="720" spans="4:4" ht="14.25" customHeight="1">
      <c r="D720" s="19"/>
    </row>
    <row r="721" spans="4:4" ht="14.25" customHeight="1">
      <c r="D721" s="19"/>
    </row>
    <row r="722" spans="4:4" ht="14.25" customHeight="1">
      <c r="D722" s="19"/>
    </row>
    <row r="723" spans="4:4" ht="14.25" customHeight="1">
      <c r="D723" s="19"/>
    </row>
    <row r="724" spans="4:4" ht="14.25" customHeight="1">
      <c r="D724" s="19"/>
    </row>
    <row r="725" spans="4:4" ht="14.25" customHeight="1">
      <c r="D725" s="19"/>
    </row>
    <row r="726" spans="4:4" ht="14.25" customHeight="1">
      <c r="D726" s="19"/>
    </row>
    <row r="727" spans="4:4" ht="14.25" customHeight="1">
      <c r="D727" s="19"/>
    </row>
    <row r="728" spans="4:4" ht="14.25" customHeight="1">
      <c r="D728" s="19"/>
    </row>
    <row r="729" spans="4:4" ht="14.25" customHeight="1">
      <c r="D729" s="19"/>
    </row>
    <row r="730" spans="4:4" ht="14.25" customHeight="1">
      <c r="D730" s="19"/>
    </row>
    <row r="731" spans="4:4" ht="14.25" customHeight="1">
      <c r="D731" s="19"/>
    </row>
    <row r="732" spans="4:4" ht="14.25" customHeight="1">
      <c r="D732" s="19"/>
    </row>
    <row r="733" spans="4:4" ht="14.25" customHeight="1">
      <c r="D733" s="19"/>
    </row>
    <row r="734" spans="4:4" ht="14.25" customHeight="1">
      <c r="D734" s="19"/>
    </row>
    <row r="735" spans="4:4" ht="14.25" customHeight="1">
      <c r="D735" s="19"/>
    </row>
    <row r="736" spans="4:4" ht="14.25" customHeight="1">
      <c r="D736" s="19"/>
    </row>
    <row r="737" spans="4:4" ht="14.25" customHeight="1">
      <c r="D737" s="19"/>
    </row>
    <row r="738" spans="4:4" ht="14.25" customHeight="1">
      <c r="D738" s="19"/>
    </row>
    <row r="739" spans="4:4" ht="14.25" customHeight="1">
      <c r="D739" s="19"/>
    </row>
    <row r="740" spans="4:4" ht="14.25" customHeight="1">
      <c r="D740" s="19"/>
    </row>
    <row r="741" spans="4:4" ht="14.25" customHeight="1">
      <c r="D741" s="19"/>
    </row>
    <row r="742" spans="4:4" ht="14.25" customHeight="1">
      <c r="D742" s="19"/>
    </row>
    <row r="743" spans="4:4" ht="14.25" customHeight="1">
      <c r="D743" s="19"/>
    </row>
    <row r="744" spans="4:4" ht="14.25" customHeight="1">
      <c r="D744" s="19"/>
    </row>
    <row r="745" spans="4:4" ht="14.25" customHeight="1">
      <c r="D745" s="19"/>
    </row>
    <row r="746" spans="4:4" ht="14.25" customHeight="1">
      <c r="D746" s="19"/>
    </row>
    <row r="747" spans="4:4" ht="14.25" customHeight="1">
      <c r="D747" s="19"/>
    </row>
    <row r="748" spans="4:4" ht="14.25" customHeight="1">
      <c r="D748" s="19"/>
    </row>
    <row r="749" spans="4:4" ht="14.25" customHeight="1">
      <c r="D749" s="19"/>
    </row>
    <row r="750" spans="4:4" ht="14.25" customHeight="1">
      <c r="D750" s="19"/>
    </row>
    <row r="751" spans="4:4" ht="14.25" customHeight="1">
      <c r="D751" s="19"/>
    </row>
    <row r="752" spans="4:4" ht="14.25" customHeight="1">
      <c r="D752" s="19"/>
    </row>
    <row r="753" spans="4:4" ht="14.25" customHeight="1">
      <c r="D753" s="19"/>
    </row>
    <row r="754" spans="4:4" ht="14.25" customHeight="1">
      <c r="D754" s="19"/>
    </row>
    <row r="755" spans="4:4" ht="14.25" customHeight="1">
      <c r="D755" s="19"/>
    </row>
    <row r="756" spans="4:4" ht="14.25" customHeight="1">
      <c r="D756" s="19"/>
    </row>
    <row r="757" spans="4:4" ht="14.25" customHeight="1">
      <c r="D757" s="19"/>
    </row>
    <row r="758" spans="4:4" ht="14.25" customHeight="1">
      <c r="D758" s="19"/>
    </row>
    <row r="759" spans="4:4" ht="14.25" customHeight="1">
      <c r="D759" s="19"/>
    </row>
    <row r="760" spans="4:4" ht="14.25" customHeight="1">
      <c r="D760" s="19"/>
    </row>
    <row r="761" spans="4:4" ht="14.25" customHeight="1">
      <c r="D761" s="19"/>
    </row>
    <row r="762" spans="4:4" ht="14.25" customHeight="1">
      <c r="D762" s="19"/>
    </row>
    <row r="763" spans="4:4" ht="14.25" customHeight="1">
      <c r="D763" s="19"/>
    </row>
    <row r="764" spans="4:4" ht="14.25" customHeight="1">
      <c r="D764" s="19"/>
    </row>
    <row r="765" spans="4:4" ht="14.25" customHeight="1">
      <c r="D765" s="19"/>
    </row>
    <row r="766" spans="4:4" ht="14.25" customHeight="1">
      <c r="D766" s="19"/>
    </row>
    <row r="767" spans="4:4" ht="14.25" customHeight="1">
      <c r="D767" s="19"/>
    </row>
    <row r="768" spans="4:4" ht="14.25" customHeight="1">
      <c r="D768" s="19"/>
    </row>
    <row r="769" spans="4:4" ht="14.25" customHeight="1">
      <c r="D769" s="19"/>
    </row>
    <row r="770" spans="4:4" ht="14.25" customHeight="1">
      <c r="D770" s="19"/>
    </row>
    <row r="771" spans="4:4" ht="14.25" customHeight="1">
      <c r="D771" s="19"/>
    </row>
    <row r="772" spans="4:4" ht="14.25" customHeight="1">
      <c r="D772" s="19"/>
    </row>
    <row r="773" spans="4:4" ht="14.25" customHeight="1">
      <c r="D773" s="19"/>
    </row>
    <row r="774" spans="4:4" ht="14.25" customHeight="1">
      <c r="D774" s="19"/>
    </row>
    <row r="775" spans="4:4" ht="14.25" customHeight="1">
      <c r="D775" s="19"/>
    </row>
    <row r="776" spans="4:4" ht="14.25" customHeight="1">
      <c r="D776" s="19"/>
    </row>
    <row r="777" spans="4:4" ht="14.25" customHeight="1">
      <c r="D777" s="19"/>
    </row>
    <row r="778" spans="4:4" ht="14.25" customHeight="1">
      <c r="D778" s="19"/>
    </row>
    <row r="779" spans="4:4" ht="14.25" customHeight="1">
      <c r="D779" s="19"/>
    </row>
    <row r="780" spans="4:4" ht="14.25" customHeight="1">
      <c r="D780" s="19"/>
    </row>
    <row r="781" spans="4:4" ht="14.25" customHeight="1">
      <c r="D781" s="19"/>
    </row>
    <row r="782" spans="4:4" ht="14.25" customHeight="1">
      <c r="D782" s="19"/>
    </row>
    <row r="783" spans="4:4" ht="14.25" customHeight="1">
      <c r="D783" s="19"/>
    </row>
    <row r="784" spans="4:4" ht="14.25" customHeight="1">
      <c r="D784" s="19"/>
    </row>
    <row r="785" spans="4:4" ht="14.25" customHeight="1">
      <c r="D785" s="19"/>
    </row>
    <row r="786" spans="4:4" ht="14.25" customHeight="1">
      <c r="D786" s="19"/>
    </row>
    <row r="787" spans="4:4" ht="14.25" customHeight="1">
      <c r="D787" s="19"/>
    </row>
    <row r="788" spans="4:4" ht="14.25" customHeight="1">
      <c r="D788" s="19"/>
    </row>
    <row r="789" spans="4:4" ht="14.25" customHeight="1">
      <c r="D789" s="19"/>
    </row>
    <row r="790" spans="4:4" ht="14.25" customHeight="1">
      <c r="D790" s="19"/>
    </row>
    <row r="791" spans="4:4" ht="14.25" customHeight="1">
      <c r="D791" s="19"/>
    </row>
    <row r="792" spans="4:4" ht="14.25" customHeight="1">
      <c r="D792" s="19"/>
    </row>
    <row r="793" spans="4:4" ht="14.25" customHeight="1">
      <c r="D793" s="19"/>
    </row>
    <row r="794" spans="4:4" ht="14.25" customHeight="1">
      <c r="D794" s="19"/>
    </row>
    <row r="795" spans="4:4" ht="14.25" customHeight="1">
      <c r="D795" s="19"/>
    </row>
    <row r="796" spans="4:4" ht="14.25" customHeight="1">
      <c r="D796" s="19"/>
    </row>
    <row r="797" spans="4:4" ht="14.25" customHeight="1">
      <c r="D797" s="19"/>
    </row>
    <row r="798" spans="4:4" ht="14.25" customHeight="1">
      <c r="D798" s="19"/>
    </row>
    <row r="799" spans="4:4" ht="14.25" customHeight="1">
      <c r="D799" s="19"/>
    </row>
    <row r="800" spans="4:4" ht="14.25" customHeight="1">
      <c r="D800" s="19"/>
    </row>
    <row r="801" spans="4:4" ht="14.25" customHeight="1">
      <c r="D801" s="19"/>
    </row>
    <row r="802" spans="4:4" ht="14.25" customHeight="1">
      <c r="D802" s="19"/>
    </row>
    <row r="803" spans="4:4" ht="14.25" customHeight="1">
      <c r="D803" s="19"/>
    </row>
    <row r="804" spans="4:4" ht="14.25" customHeight="1">
      <c r="D804" s="19"/>
    </row>
    <row r="805" spans="4:4" ht="14.25" customHeight="1">
      <c r="D805" s="19"/>
    </row>
    <row r="806" spans="4:4" ht="14.25" customHeight="1">
      <c r="D806" s="19"/>
    </row>
    <row r="807" spans="4:4" ht="14.25" customHeight="1">
      <c r="D807" s="19"/>
    </row>
    <row r="808" spans="4:4" ht="14.25" customHeight="1">
      <c r="D808" s="19"/>
    </row>
    <row r="809" spans="4:4" ht="14.25" customHeight="1">
      <c r="D809" s="19"/>
    </row>
    <row r="810" spans="4:4" ht="14.25" customHeight="1">
      <c r="D810" s="19"/>
    </row>
    <row r="811" spans="4:4" ht="14.25" customHeight="1">
      <c r="D811" s="19"/>
    </row>
    <row r="812" spans="4:4" ht="14.25" customHeight="1">
      <c r="D812" s="19"/>
    </row>
    <row r="813" spans="4:4" ht="14.25" customHeight="1">
      <c r="D813" s="19"/>
    </row>
    <row r="814" spans="4:4" ht="14.25" customHeight="1">
      <c r="D814" s="19"/>
    </row>
    <row r="815" spans="4:4" ht="14.25" customHeight="1">
      <c r="D815" s="19"/>
    </row>
    <row r="816" spans="4:4" ht="14.25" customHeight="1">
      <c r="D816" s="19"/>
    </row>
    <row r="817" spans="4:4" ht="14.25" customHeight="1">
      <c r="D817" s="19"/>
    </row>
    <row r="818" spans="4:4" ht="14.25" customHeight="1">
      <c r="D818" s="19"/>
    </row>
    <row r="819" spans="4:4" ht="14.25" customHeight="1">
      <c r="D819" s="19"/>
    </row>
    <row r="820" spans="4:4" ht="14.25" customHeight="1">
      <c r="D820" s="19"/>
    </row>
    <row r="821" spans="4:4" ht="14.25" customHeight="1">
      <c r="D821" s="19"/>
    </row>
    <row r="822" spans="4:4" ht="14.25" customHeight="1">
      <c r="D822" s="19"/>
    </row>
    <row r="823" spans="4:4" ht="14.25" customHeight="1">
      <c r="D823" s="19"/>
    </row>
    <row r="824" spans="4:4" ht="14.25" customHeight="1">
      <c r="D824" s="19"/>
    </row>
    <row r="825" spans="4:4" ht="14.25" customHeight="1">
      <c r="D825" s="19"/>
    </row>
    <row r="826" spans="4:4" ht="14.25" customHeight="1">
      <c r="D826" s="19"/>
    </row>
    <row r="827" spans="4:4" ht="14.25" customHeight="1">
      <c r="D827" s="19"/>
    </row>
    <row r="828" spans="4:4" ht="14.25" customHeight="1">
      <c r="D828" s="19"/>
    </row>
    <row r="829" spans="4:4" ht="14.25" customHeight="1">
      <c r="D829" s="19"/>
    </row>
    <row r="830" spans="4:4" ht="14.25" customHeight="1">
      <c r="D830" s="19"/>
    </row>
    <row r="831" spans="4:4" ht="14.25" customHeight="1">
      <c r="D831" s="19"/>
    </row>
    <row r="832" spans="4:4" ht="14.25" customHeight="1">
      <c r="D832" s="19"/>
    </row>
    <row r="833" spans="4:4" ht="14.25" customHeight="1">
      <c r="D833" s="19"/>
    </row>
    <row r="834" spans="4:4" ht="14.25" customHeight="1">
      <c r="D834" s="19"/>
    </row>
    <row r="835" spans="4:4" ht="14.25" customHeight="1">
      <c r="D835" s="19"/>
    </row>
    <row r="836" spans="4:4" ht="14.25" customHeight="1">
      <c r="D836" s="19"/>
    </row>
    <row r="837" spans="4:4" ht="14.25" customHeight="1">
      <c r="D837" s="19"/>
    </row>
    <row r="838" spans="4:4" ht="14.25" customHeight="1">
      <c r="D838" s="19"/>
    </row>
    <row r="839" spans="4:4" ht="14.25" customHeight="1">
      <c r="D839" s="19"/>
    </row>
    <row r="840" spans="4:4" ht="14.25" customHeight="1">
      <c r="D840" s="19"/>
    </row>
    <row r="841" spans="4:4" ht="14.25" customHeight="1">
      <c r="D841" s="19"/>
    </row>
    <row r="842" spans="4:4" ht="14.25" customHeight="1">
      <c r="D842" s="19"/>
    </row>
    <row r="843" spans="4:4" ht="14.25" customHeight="1">
      <c r="D843" s="19"/>
    </row>
    <row r="844" spans="4:4" ht="14.25" customHeight="1">
      <c r="D844" s="19"/>
    </row>
    <row r="845" spans="4:4" ht="14.25" customHeight="1">
      <c r="D845" s="19"/>
    </row>
    <row r="846" spans="4:4" ht="14.25" customHeight="1">
      <c r="D846" s="19"/>
    </row>
    <row r="847" spans="4:4" ht="14.25" customHeight="1">
      <c r="D847" s="19"/>
    </row>
    <row r="848" spans="4:4" ht="14.25" customHeight="1">
      <c r="D848" s="19"/>
    </row>
    <row r="849" spans="4:4" ht="14.25" customHeight="1">
      <c r="D849" s="19"/>
    </row>
    <row r="850" spans="4:4" ht="14.25" customHeight="1">
      <c r="D850" s="19"/>
    </row>
    <row r="851" spans="4:4" ht="14.25" customHeight="1">
      <c r="D851" s="19"/>
    </row>
    <row r="852" spans="4:4" ht="14.25" customHeight="1">
      <c r="D852" s="19"/>
    </row>
    <row r="853" spans="4:4" ht="14.25" customHeight="1">
      <c r="D853" s="19"/>
    </row>
    <row r="854" spans="4:4" ht="14.25" customHeight="1">
      <c r="D854" s="19"/>
    </row>
    <row r="855" spans="4:4" ht="14.25" customHeight="1">
      <c r="D855" s="19"/>
    </row>
    <row r="856" spans="4:4" ht="14.25" customHeight="1">
      <c r="D856" s="19"/>
    </row>
    <row r="857" spans="4:4" ht="14.25" customHeight="1">
      <c r="D857" s="19"/>
    </row>
    <row r="858" spans="4:4" ht="14.25" customHeight="1">
      <c r="D858" s="19"/>
    </row>
    <row r="859" spans="4:4" ht="14.25" customHeight="1">
      <c r="D859" s="19"/>
    </row>
    <row r="860" spans="4:4" ht="14.25" customHeight="1">
      <c r="D860" s="19"/>
    </row>
    <row r="861" spans="4:4" ht="14.25" customHeight="1">
      <c r="D861" s="19"/>
    </row>
    <row r="862" spans="4:4" ht="14.25" customHeight="1">
      <c r="D862" s="19"/>
    </row>
    <row r="863" spans="4:4" ht="14.25" customHeight="1">
      <c r="D863" s="19"/>
    </row>
    <row r="864" spans="4:4" ht="14.25" customHeight="1">
      <c r="D864" s="19"/>
    </row>
    <row r="865" spans="4:4" ht="14.25" customHeight="1">
      <c r="D865" s="19"/>
    </row>
    <row r="866" spans="4:4" ht="14.25" customHeight="1">
      <c r="D866" s="19"/>
    </row>
    <row r="867" spans="4:4" ht="14.25" customHeight="1">
      <c r="D867" s="19"/>
    </row>
    <row r="868" spans="4:4" ht="14.25" customHeight="1">
      <c r="D868" s="19"/>
    </row>
    <row r="869" spans="4:4" ht="14.25" customHeight="1">
      <c r="D869" s="19"/>
    </row>
    <row r="870" spans="4:4" ht="14.25" customHeight="1">
      <c r="D870" s="19"/>
    </row>
    <row r="871" spans="4:4" ht="14.25" customHeight="1">
      <c r="D871" s="19"/>
    </row>
    <row r="872" spans="4:4" ht="14.25" customHeight="1">
      <c r="D872" s="19"/>
    </row>
    <row r="873" spans="4:4" ht="14.25" customHeight="1">
      <c r="D873" s="19"/>
    </row>
    <row r="874" spans="4:4" ht="14.25" customHeight="1">
      <c r="D874" s="19"/>
    </row>
    <row r="875" spans="4:4" ht="14.25" customHeight="1">
      <c r="D875" s="19"/>
    </row>
    <row r="876" spans="4:4" ht="14.25" customHeight="1">
      <c r="D876" s="19"/>
    </row>
    <row r="877" spans="4:4" ht="14.25" customHeight="1">
      <c r="D877" s="19"/>
    </row>
    <row r="878" spans="4:4" ht="14.25" customHeight="1">
      <c r="D878" s="19"/>
    </row>
    <row r="879" spans="4:4" ht="14.25" customHeight="1">
      <c r="D879" s="19"/>
    </row>
    <row r="880" spans="4:4" ht="14.25" customHeight="1">
      <c r="D880" s="19"/>
    </row>
    <row r="881" spans="4:4" ht="14.25" customHeight="1">
      <c r="D881" s="19"/>
    </row>
    <row r="882" spans="4:4" ht="14.25" customHeight="1">
      <c r="D882" s="19"/>
    </row>
    <row r="883" spans="4:4" ht="14.25" customHeight="1">
      <c r="D883" s="19"/>
    </row>
    <row r="884" spans="4:4" ht="14.25" customHeight="1">
      <c r="D884" s="19"/>
    </row>
    <row r="885" spans="4:4" ht="14.25" customHeight="1">
      <c r="D885" s="19"/>
    </row>
    <row r="886" spans="4:4" ht="14.25" customHeight="1">
      <c r="D886" s="19"/>
    </row>
    <row r="887" spans="4:4" ht="14.25" customHeight="1">
      <c r="D887" s="19"/>
    </row>
    <row r="888" spans="4:4" ht="14.25" customHeight="1">
      <c r="D888" s="19"/>
    </row>
    <row r="889" spans="4:4" ht="14.25" customHeight="1">
      <c r="D889" s="19"/>
    </row>
    <row r="890" spans="4:4" ht="14.25" customHeight="1">
      <c r="D890" s="19"/>
    </row>
    <row r="891" spans="4:4" ht="14.25" customHeight="1">
      <c r="D891" s="19"/>
    </row>
    <row r="892" spans="4:4" ht="14.25" customHeight="1">
      <c r="D892" s="19"/>
    </row>
    <row r="893" spans="4:4" ht="14.25" customHeight="1">
      <c r="D893" s="19"/>
    </row>
    <row r="894" spans="4:4" ht="14.25" customHeight="1">
      <c r="D894" s="19"/>
    </row>
    <row r="895" spans="4:4" ht="14.25" customHeight="1">
      <c r="D895" s="19"/>
    </row>
    <row r="896" spans="4:4" ht="14.25" customHeight="1">
      <c r="D896" s="19"/>
    </row>
    <row r="897" spans="4:4" ht="14.25" customHeight="1">
      <c r="D897" s="19"/>
    </row>
    <row r="898" spans="4:4" ht="14.25" customHeight="1">
      <c r="D898" s="19"/>
    </row>
    <row r="899" spans="4:4" ht="14.25" customHeight="1">
      <c r="D899" s="19"/>
    </row>
    <row r="900" spans="4:4" ht="14.25" customHeight="1">
      <c r="D900" s="19"/>
    </row>
    <row r="901" spans="4:4" ht="14.25" customHeight="1">
      <c r="D901" s="19"/>
    </row>
    <row r="902" spans="4:4" ht="14.25" customHeight="1">
      <c r="D902" s="19"/>
    </row>
    <row r="903" spans="4:4" ht="14.25" customHeight="1">
      <c r="D903" s="19"/>
    </row>
    <row r="904" spans="4:4" ht="14.25" customHeight="1">
      <c r="D904" s="19"/>
    </row>
    <row r="905" spans="4:4" ht="14.25" customHeight="1">
      <c r="D905" s="19"/>
    </row>
    <row r="906" spans="4:4" ht="14.25" customHeight="1">
      <c r="D906" s="19"/>
    </row>
    <row r="907" spans="4:4" ht="14.25" customHeight="1">
      <c r="D907" s="19"/>
    </row>
    <row r="908" spans="4:4" ht="14.25" customHeight="1">
      <c r="D908" s="19"/>
    </row>
    <row r="909" spans="4:4" ht="14.25" customHeight="1">
      <c r="D909" s="19"/>
    </row>
    <row r="910" spans="4:4" ht="14.25" customHeight="1">
      <c r="D910" s="19"/>
    </row>
    <row r="911" spans="4:4" ht="14.25" customHeight="1">
      <c r="D911" s="19"/>
    </row>
    <row r="912" spans="4:4" ht="14.25" customHeight="1">
      <c r="D912" s="19"/>
    </row>
    <row r="913" spans="4:4" ht="14.25" customHeight="1">
      <c r="D913" s="19"/>
    </row>
    <row r="914" spans="4:4" ht="14.25" customHeight="1">
      <c r="D914" s="19"/>
    </row>
    <row r="915" spans="4:4" ht="14.25" customHeight="1">
      <c r="D915" s="19"/>
    </row>
    <row r="916" spans="4:4" ht="14.25" customHeight="1">
      <c r="D916" s="19"/>
    </row>
    <row r="917" spans="4:4" ht="14.25" customHeight="1">
      <c r="D917" s="19"/>
    </row>
    <row r="918" spans="4:4" ht="14.25" customHeight="1">
      <c r="D918" s="19"/>
    </row>
    <row r="919" spans="4:4" ht="14.25" customHeight="1">
      <c r="D919" s="19"/>
    </row>
    <row r="920" spans="4:4" ht="14.25" customHeight="1">
      <c r="D920" s="19"/>
    </row>
    <row r="921" spans="4:4" ht="14.25" customHeight="1">
      <c r="D921" s="19"/>
    </row>
    <row r="922" spans="4:4" ht="14.25" customHeight="1">
      <c r="D922" s="19"/>
    </row>
    <row r="923" spans="4:4" ht="14.25" customHeight="1">
      <c r="D923" s="19"/>
    </row>
    <row r="924" spans="4:4" ht="14.25" customHeight="1">
      <c r="D924" s="19"/>
    </row>
    <row r="925" spans="4:4" ht="14.25" customHeight="1">
      <c r="D925" s="19"/>
    </row>
    <row r="926" spans="4:4" ht="14.25" customHeight="1">
      <c r="D926" s="19"/>
    </row>
    <row r="927" spans="4:4" ht="14.25" customHeight="1">
      <c r="D927" s="19"/>
    </row>
    <row r="928" spans="4:4" ht="14.25" customHeight="1">
      <c r="D928" s="19"/>
    </row>
    <row r="929" spans="4:4" ht="14.25" customHeight="1">
      <c r="D929" s="19"/>
    </row>
    <row r="930" spans="4:4" ht="14.25" customHeight="1">
      <c r="D930" s="19"/>
    </row>
    <row r="931" spans="4:4" ht="14.25" customHeight="1">
      <c r="D931" s="19"/>
    </row>
    <row r="932" spans="4:4" ht="14.25" customHeight="1">
      <c r="D932" s="19"/>
    </row>
    <row r="933" spans="4:4" ht="14.25" customHeight="1">
      <c r="D933" s="19"/>
    </row>
    <row r="934" spans="4:4" ht="14.25" customHeight="1">
      <c r="D934" s="19"/>
    </row>
    <row r="935" spans="4:4" ht="14.25" customHeight="1">
      <c r="D935" s="19"/>
    </row>
    <row r="936" spans="4:4" ht="14.25" customHeight="1">
      <c r="D936" s="19"/>
    </row>
    <row r="937" spans="4:4" ht="14.25" customHeight="1">
      <c r="D937" s="19"/>
    </row>
    <row r="938" spans="4:4" ht="14.25" customHeight="1">
      <c r="D938" s="19"/>
    </row>
    <row r="939" spans="4:4" ht="14.25" customHeight="1">
      <c r="D939" s="19"/>
    </row>
    <row r="940" spans="4:4" ht="14.25" customHeight="1">
      <c r="D940" s="19"/>
    </row>
    <row r="941" spans="4:4" ht="14.25" customHeight="1">
      <c r="D941" s="19"/>
    </row>
    <row r="942" spans="4:4" ht="14.25" customHeight="1">
      <c r="D942" s="19"/>
    </row>
    <row r="943" spans="4:4" ht="14.25" customHeight="1">
      <c r="D943" s="19"/>
    </row>
    <row r="944" spans="4:4" ht="14.25" customHeight="1">
      <c r="D944" s="19"/>
    </row>
    <row r="945" spans="4:4" ht="14.25" customHeight="1">
      <c r="D945" s="19"/>
    </row>
    <row r="946" spans="4:4" ht="14.25" customHeight="1">
      <c r="D946" s="19"/>
    </row>
    <row r="947" spans="4:4" ht="14.25" customHeight="1">
      <c r="D947" s="19"/>
    </row>
    <row r="948" spans="4:4" ht="14.25" customHeight="1">
      <c r="D948" s="19"/>
    </row>
    <row r="949" spans="4:4" ht="14.25" customHeight="1">
      <c r="D949" s="19"/>
    </row>
    <row r="950" spans="4:4" ht="14.25" customHeight="1">
      <c r="D950" s="19"/>
    </row>
    <row r="951" spans="4:4" ht="14.25" customHeight="1">
      <c r="D951" s="19"/>
    </row>
    <row r="952" spans="4:4" ht="14.25" customHeight="1">
      <c r="D952" s="19"/>
    </row>
    <row r="953" spans="4:4" ht="14.25" customHeight="1">
      <c r="D953" s="19"/>
    </row>
    <row r="954" spans="4:4" ht="14.25" customHeight="1">
      <c r="D954" s="19"/>
    </row>
    <row r="955" spans="4:4" ht="14.25" customHeight="1">
      <c r="D955" s="19"/>
    </row>
    <row r="956" spans="4:4" ht="14.25" customHeight="1">
      <c r="D956" s="19"/>
    </row>
    <row r="957" spans="4:4" ht="14.25" customHeight="1">
      <c r="D957" s="19"/>
    </row>
    <row r="958" spans="4:4" ht="14.25" customHeight="1">
      <c r="D958" s="19"/>
    </row>
    <row r="959" spans="4:4" ht="14.25" customHeight="1">
      <c r="D959" s="19"/>
    </row>
    <row r="960" spans="4:4" ht="14.25" customHeight="1">
      <c r="D960" s="19"/>
    </row>
    <row r="961" spans="4:4" ht="14.25" customHeight="1">
      <c r="D961" s="19"/>
    </row>
    <row r="962" spans="4:4" ht="14.25" customHeight="1">
      <c r="D962" s="19"/>
    </row>
    <row r="963" spans="4:4" ht="14.25" customHeight="1">
      <c r="D963" s="19"/>
    </row>
    <row r="964" spans="4:4" ht="14.25" customHeight="1">
      <c r="D964" s="19"/>
    </row>
    <row r="965" spans="4:4" ht="14.25" customHeight="1">
      <c r="D965" s="19"/>
    </row>
    <row r="966" spans="4:4" ht="14.25" customHeight="1">
      <c r="D966" s="19"/>
    </row>
    <row r="967" spans="4:4" ht="14.25" customHeight="1">
      <c r="D967" s="19"/>
    </row>
    <row r="968" spans="4:4" ht="14.25" customHeight="1">
      <c r="D968" s="19"/>
    </row>
    <row r="969" spans="4:4" ht="14.25" customHeight="1">
      <c r="D969" s="19"/>
    </row>
    <row r="970" spans="4:4" ht="14.25" customHeight="1">
      <c r="D970" s="19"/>
    </row>
    <row r="971" spans="4:4" ht="14.25" customHeight="1">
      <c r="D971" s="19"/>
    </row>
    <row r="972" spans="4:4" ht="14.25" customHeight="1">
      <c r="D972" s="19"/>
    </row>
    <row r="973" spans="4:4" ht="14.25" customHeight="1">
      <c r="D973" s="19"/>
    </row>
    <row r="974" spans="4:4" ht="14.25" customHeight="1">
      <c r="D974" s="19"/>
    </row>
    <row r="975" spans="4:4" ht="14.25" customHeight="1">
      <c r="D975" s="19"/>
    </row>
    <row r="976" spans="4:4" ht="14.25" customHeight="1">
      <c r="D976" s="19"/>
    </row>
    <row r="977" spans="4:4" ht="14.25" customHeight="1">
      <c r="D977" s="19"/>
    </row>
    <row r="978" spans="4:4" ht="14.25" customHeight="1">
      <c r="D978" s="19"/>
    </row>
    <row r="979" spans="4:4" ht="14.25" customHeight="1">
      <c r="D979" s="19"/>
    </row>
    <row r="980" spans="4:4" ht="14.25" customHeight="1">
      <c r="D980" s="19"/>
    </row>
    <row r="981" spans="4:4" ht="14.25" customHeight="1">
      <c r="D981" s="19"/>
    </row>
    <row r="982" spans="4:4" ht="14.25" customHeight="1">
      <c r="D982" s="19"/>
    </row>
    <row r="983" spans="4:4" ht="14.25" customHeight="1">
      <c r="D983" s="19"/>
    </row>
    <row r="984" spans="4:4" ht="14.25" customHeight="1">
      <c r="D984" s="19"/>
    </row>
    <row r="985" spans="4:4" ht="14.25" customHeight="1">
      <c r="D985" s="19"/>
    </row>
    <row r="986" spans="4:4" ht="14.25" customHeight="1">
      <c r="D986" s="19"/>
    </row>
    <row r="987" spans="4:4" ht="14.25" customHeight="1">
      <c r="D987" s="19"/>
    </row>
    <row r="988" spans="4:4" ht="14.25" customHeight="1">
      <c r="D988" s="19"/>
    </row>
    <row r="989" spans="4:4" ht="14.25" customHeight="1">
      <c r="D989" s="19"/>
    </row>
    <row r="990" spans="4:4" ht="14.25" customHeight="1">
      <c r="D990" s="19"/>
    </row>
    <row r="991" spans="4:4" ht="14.25" customHeight="1">
      <c r="D991" s="19"/>
    </row>
    <row r="992" spans="4:4" ht="14.25" customHeight="1">
      <c r="D992" s="19"/>
    </row>
    <row r="993" spans="4:4" ht="14.25" customHeight="1">
      <c r="D993" s="19"/>
    </row>
    <row r="994" spans="4:4" ht="14.25" customHeight="1">
      <c r="D994" s="19"/>
    </row>
    <row r="995" spans="4:4" ht="14.25" customHeight="1">
      <c r="D995" s="19"/>
    </row>
    <row r="996" spans="4:4" ht="14.25" customHeight="1">
      <c r="D996" s="19"/>
    </row>
    <row r="997" spans="4:4" ht="14.25" customHeight="1">
      <c r="D997" s="19"/>
    </row>
    <row r="998" spans="4:4" ht="14.25" customHeight="1">
      <c r="D998" s="19"/>
    </row>
    <row r="999" spans="4:4" ht="14.25" customHeight="1">
      <c r="D999" s="19"/>
    </row>
    <row r="1000" spans="4:4" ht="14.25" customHeight="1">
      <c r="D1000" s="19"/>
    </row>
  </sheetData>
  <mergeCells count="1">
    <mergeCell ref="G14:H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2023-11-09T08:42:09Z</dcterms:modified>
</cp:coreProperties>
</file>