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F775628E-00B8-4F12-8CC8-7D92AC9ACA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O14" i="2" s="1"/>
  <c r="N15" i="2"/>
  <c r="O15" i="2" s="1"/>
  <c r="N16" i="2"/>
  <c r="O16" i="2" s="1"/>
  <c r="N17" i="2"/>
  <c r="N18" i="2"/>
  <c r="N19" i="2"/>
  <c r="N20" i="2"/>
  <c r="N21" i="2"/>
  <c r="N22" i="2"/>
  <c r="N23" i="2"/>
  <c r="N24" i="2"/>
  <c r="N25" i="2"/>
  <c r="N26" i="2"/>
  <c r="O26" i="2" s="1"/>
  <c r="N27" i="2"/>
  <c r="O27" i="2" s="1"/>
  <c r="N28" i="2"/>
  <c r="O28" i="2" s="1"/>
  <c r="N29" i="2"/>
  <c r="N30" i="2"/>
  <c r="N31" i="2"/>
  <c r="N32" i="2"/>
  <c r="N33" i="2"/>
  <c r="N34" i="2"/>
  <c r="N35" i="2"/>
  <c r="N36" i="2"/>
  <c r="N37" i="2"/>
  <c r="N38" i="2"/>
  <c r="O38" i="2" s="1"/>
  <c r="N39" i="2"/>
  <c r="O39" i="2" s="1"/>
  <c r="N40" i="2"/>
  <c r="O40" i="2" s="1"/>
  <c r="N41" i="2"/>
  <c r="N42" i="2"/>
  <c r="N43" i="2"/>
  <c r="N44" i="2"/>
  <c r="N45" i="2"/>
  <c r="N46" i="2"/>
  <c r="N47" i="2"/>
  <c r="N48" i="2"/>
  <c r="N49" i="2"/>
  <c r="N50" i="2"/>
  <c r="O50" i="2" s="1"/>
  <c r="N51" i="2"/>
  <c r="O51" i="2" s="1"/>
  <c r="N52" i="2"/>
  <c r="O52" i="2" s="1"/>
  <c r="N53" i="2"/>
  <c r="N54" i="2"/>
  <c r="N55" i="2"/>
  <c r="N56" i="2"/>
  <c r="N57" i="2"/>
  <c r="N58" i="2"/>
  <c r="N59" i="2"/>
  <c r="N60" i="2"/>
  <c r="N61" i="2"/>
  <c r="N62" i="2"/>
  <c r="O62" i="2" s="1"/>
  <c r="N63" i="2"/>
  <c r="O63" i="2" s="1"/>
  <c r="N64" i="2"/>
  <c r="O64" i="2" s="1"/>
  <c r="N65" i="2"/>
  <c r="N66" i="2"/>
  <c r="N67" i="2"/>
  <c r="N68" i="2"/>
  <c r="N69" i="2"/>
  <c r="N70" i="2"/>
  <c r="N71" i="2"/>
  <c r="N72" i="2"/>
  <c r="N73" i="2"/>
  <c r="N74" i="2"/>
  <c r="O74" i="2" s="1"/>
  <c r="N75" i="2"/>
  <c r="O75" i="2" s="1"/>
  <c r="N76" i="2"/>
  <c r="O76" i="2" s="1"/>
  <c r="N77" i="2"/>
  <c r="N78" i="2"/>
  <c r="N79" i="2"/>
  <c r="N80" i="2"/>
  <c r="N81" i="2"/>
  <c r="N82" i="2"/>
  <c r="N83" i="2"/>
  <c r="N84" i="2"/>
  <c r="N85" i="2"/>
  <c r="N86" i="2"/>
  <c r="O86" i="2" s="1"/>
  <c r="N87" i="2"/>
  <c r="O87" i="2" s="1"/>
  <c r="N88" i="2"/>
  <c r="O88" i="2" s="1"/>
  <c r="N89" i="2"/>
  <c r="N90" i="2"/>
  <c r="N91" i="2"/>
  <c r="N92" i="2"/>
  <c r="N93" i="2"/>
  <c r="N94" i="2"/>
  <c r="N95" i="2"/>
  <c r="N96" i="2"/>
  <c r="N97" i="2"/>
  <c r="N98" i="2"/>
  <c r="O98" i="2" s="1"/>
  <c r="N99" i="2"/>
  <c r="O99" i="2" s="1"/>
  <c r="N100" i="2"/>
  <c r="O100" i="2" s="1"/>
  <c r="N101" i="2"/>
  <c r="N102" i="2"/>
  <c r="N103" i="2"/>
  <c r="N104" i="2"/>
  <c r="N105" i="2"/>
  <c r="N106" i="2"/>
  <c r="N107" i="2"/>
  <c r="N108" i="2"/>
  <c r="N109" i="2"/>
  <c r="N110" i="2"/>
  <c r="O110" i="2" s="1"/>
  <c r="N111" i="2"/>
  <c r="O111" i="2" s="1"/>
  <c r="N112" i="2"/>
  <c r="O112" i="2" s="1"/>
  <c r="N113" i="2"/>
  <c r="N114" i="2"/>
  <c r="N115" i="2"/>
  <c r="N116" i="2"/>
  <c r="N117" i="2"/>
  <c r="N118" i="2"/>
  <c r="N119" i="2"/>
  <c r="N120" i="2"/>
  <c r="N121" i="2"/>
  <c r="N122" i="2"/>
  <c r="O122" i="2" s="1"/>
  <c r="N123" i="2"/>
  <c r="O123" i="2" s="1"/>
  <c r="N124" i="2"/>
  <c r="O124" i="2" s="1"/>
  <c r="N125" i="2"/>
  <c r="N126" i="2"/>
  <c r="N127" i="2"/>
  <c r="N128" i="2"/>
  <c r="N129" i="2"/>
  <c r="N130" i="2"/>
  <c r="N131" i="2"/>
  <c r="N132" i="2"/>
  <c r="N133" i="2"/>
  <c r="N134" i="2"/>
  <c r="O134" i="2" s="1"/>
  <c r="N135" i="2"/>
  <c r="O135" i="2" s="1"/>
  <c r="N136" i="2"/>
  <c r="O136" i="2" s="1"/>
  <c r="N137" i="2"/>
  <c r="N138" i="2"/>
  <c r="N139" i="2"/>
  <c r="N140" i="2"/>
  <c r="N141" i="2"/>
  <c r="N142" i="2"/>
  <c r="N143" i="2"/>
  <c r="N144" i="2"/>
  <c r="N145" i="2"/>
  <c r="N146" i="2"/>
  <c r="O146" i="2" s="1"/>
  <c r="N147" i="2"/>
  <c r="O147" i="2" s="1"/>
  <c r="N148" i="2"/>
  <c r="O148" i="2" s="1"/>
  <c r="N149" i="2"/>
  <c r="N150" i="2"/>
  <c r="N151" i="2"/>
  <c r="N152" i="2"/>
  <c r="N153" i="2"/>
  <c r="N154" i="2"/>
  <c r="N155" i="2"/>
  <c r="N156" i="2"/>
  <c r="N157" i="2"/>
  <c r="N158" i="2"/>
  <c r="O158" i="2" s="1"/>
  <c r="N159" i="2"/>
  <c r="O159" i="2" s="1"/>
  <c r="N160" i="2"/>
  <c r="O160" i="2" s="1"/>
  <c r="N161" i="2"/>
  <c r="O161" i="2" s="1"/>
  <c r="N162" i="2"/>
  <c r="N163" i="2"/>
  <c r="N164" i="2"/>
  <c r="N165" i="2"/>
  <c r="N166" i="2"/>
  <c r="N167" i="2"/>
  <c r="N168" i="2"/>
  <c r="N169" i="2"/>
  <c r="N170" i="2"/>
  <c r="O170" i="2" s="1"/>
  <c r="N171" i="2"/>
  <c r="O171" i="2" s="1"/>
  <c r="N172" i="2"/>
  <c r="O172" i="2" s="1"/>
  <c r="N173" i="2"/>
  <c r="N174" i="2"/>
  <c r="N175" i="2"/>
  <c r="N176" i="2"/>
  <c r="N177" i="2"/>
  <c r="N178" i="2"/>
  <c r="N179" i="2"/>
  <c r="N180" i="2"/>
  <c r="N181" i="2"/>
  <c r="N182" i="2"/>
  <c r="O182" i="2" s="1"/>
  <c r="N183" i="2"/>
  <c r="O183" i="2" s="1"/>
  <c r="N184" i="2"/>
  <c r="O184" i="2" s="1"/>
  <c r="N185" i="2"/>
  <c r="N186" i="2"/>
  <c r="N187" i="2"/>
  <c r="N188" i="2"/>
  <c r="N189" i="2"/>
  <c r="N190" i="2"/>
  <c r="N191" i="2"/>
  <c r="N192" i="2"/>
  <c r="N193" i="2"/>
  <c r="N194" i="2"/>
  <c r="O194" i="2" s="1"/>
  <c r="N195" i="2"/>
  <c r="O195" i="2" s="1"/>
  <c r="N196" i="2"/>
  <c r="O196" i="2" s="1"/>
  <c r="N197" i="2"/>
  <c r="N198" i="2"/>
  <c r="N199" i="2"/>
  <c r="N200" i="2"/>
  <c r="N201" i="2"/>
  <c r="N202" i="2"/>
  <c r="N203" i="2"/>
  <c r="N204" i="2"/>
  <c r="N205" i="2"/>
  <c r="N206" i="2"/>
  <c r="O206" i="2" s="1"/>
  <c r="N207" i="2"/>
  <c r="O207" i="2" s="1"/>
  <c r="N208" i="2"/>
  <c r="O208" i="2" s="1"/>
  <c r="N209" i="2"/>
  <c r="O209" i="2" s="1"/>
  <c r="N210" i="2"/>
  <c r="N211" i="2"/>
  <c r="N212" i="2"/>
  <c r="N213" i="2"/>
  <c r="N214" i="2"/>
  <c r="N215" i="2"/>
  <c r="N216" i="2"/>
  <c r="N217" i="2"/>
  <c r="N218" i="2"/>
  <c r="O218" i="2" s="1"/>
  <c r="N219" i="2"/>
  <c r="O219" i="2" s="1"/>
  <c r="N220" i="2"/>
  <c r="O220" i="2" s="1"/>
  <c r="N221" i="2"/>
  <c r="O221" i="2" s="1"/>
  <c r="N222" i="2"/>
  <c r="N223" i="2"/>
  <c r="N224" i="2"/>
  <c r="N225" i="2"/>
  <c r="N226" i="2"/>
  <c r="N227" i="2"/>
  <c r="N228" i="2"/>
  <c r="N229" i="2"/>
  <c r="N230" i="2"/>
  <c r="O230" i="2" s="1"/>
  <c r="N231" i="2"/>
  <c r="O231" i="2" s="1"/>
  <c r="N232" i="2"/>
  <c r="O232" i="2" s="1"/>
  <c r="N233" i="2"/>
  <c r="O233" i="2" s="1"/>
  <c r="N234" i="2"/>
  <c r="N235" i="2"/>
  <c r="N236" i="2"/>
  <c r="N237" i="2"/>
  <c r="N238" i="2"/>
  <c r="N239" i="2"/>
  <c r="N240" i="2"/>
  <c r="N241" i="2"/>
  <c r="N242" i="2"/>
  <c r="O242" i="2" s="1"/>
  <c r="N243" i="2"/>
  <c r="O243" i="2" s="1"/>
  <c r="N244" i="2"/>
  <c r="O244" i="2" s="1"/>
  <c r="N245" i="2"/>
  <c r="O245" i="2" s="1"/>
  <c r="N246" i="2"/>
  <c r="N247" i="2"/>
  <c r="N248" i="2"/>
  <c r="N249" i="2"/>
  <c r="N250" i="2"/>
  <c r="N251" i="2"/>
  <c r="N252" i="2"/>
  <c r="N253" i="2"/>
  <c r="N254" i="2"/>
  <c r="O254" i="2" s="1"/>
  <c r="N255" i="2"/>
  <c r="O255" i="2" s="1"/>
  <c r="N256" i="2"/>
  <c r="O256" i="2" s="1"/>
  <c r="N257" i="2"/>
  <c r="O257" i="2" s="1"/>
  <c r="N258" i="2"/>
  <c r="N259" i="2"/>
  <c r="N260" i="2"/>
  <c r="N261" i="2"/>
  <c r="N262" i="2"/>
  <c r="N263" i="2"/>
  <c r="N264" i="2"/>
  <c r="N265" i="2"/>
  <c r="N266" i="2"/>
  <c r="O266" i="2" s="1"/>
  <c r="N267" i="2"/>
  <c r="O267" i="2" s="1"/>
  <c r="N268" i="2"/>
  <c r="O268" i="2" s="1"/>
  <c r="N269" i="2"/>
  <c r="O269" i="2" s="1"/>
  <c r="N270" i="2"/>
  <c r="N271" i="2"/>
  <c r="N272" i="2"/>
  <c r="N273" i="2"/>
  <c r="N274" i="2"/>
  <c r="N275" i="2"/>
  <c r="N276" i="2"/>
  <c r="N277" i="2"/>
  <c r="N278" i="2"/>
  <c r="O278" i="2" s="1"/>
  <c r="N279" i="2"/>
  <c r="O279" i="2" s="1"/>
  <c r="N280" i="2"/>
  <c r="O280" i="2" s="1"/>
  <c r="N281" i="2"/>
  <c r="O281" i="2" s="1"/>
  <c r="N282" i="2"/>
  <c r="N283" i="2"/>
  <c r="N284" i="2"/>
  <c r="N285" i="2"/>
  <c r="N286" i="2"/>
  <c r="N287" i="2"/>
  <c r="N288" i="2"/>
  <c r="N289" i="2"/>
  <c r="N290" i="2"/>
  <c r="O290" i="2" s="1"/>
  <c r="N291" i="2"/>
  <c r="O291" i="2" s="1"/>
  <c r="N292" i="2"/>
  <c r="O292" i="2" s="1"/>
  <c r="N293" i="2"/>
  <c r="O293" i="2" s="1"/>
  <c r="N294" i="2"/>
  <c r="N295" i="2"/>
  <c r="N296" i="2"/>
  <c r="N297" i="2"/>
  <c r="N298" i="2"/>
  <c r="N299" i="2"/>
  <c r="N300" i="2"/>
  <c r="N301" i="2"/>
  <c r="N302" i="2"/>
  <c r="O302" i="2" s="1"/>
  <c r="N303" i="2"/>
  <c r="O303" i="2" s="1"/>
  <c r="N304" i="2"/>
  <c r="O304" i="2" s="1"/>
  <c r="N305" i="2"/>
  <c r="O305" i="2" s="1"/>
  <c r="N306" i="2"/>
  <c r="N307" i="2"/>
  <c r="N308" i="2"/>
  <c r="N309" i="2"/>
  <c r="N310" i="2"/>
  <c r="N311" i="2"/>
  <c r="N312" i="2"/>
  <c r="N313" i="2"/>
  <c r="N314" i="2"/>
  <c r="O314" i="2" s="1"/>
  <c r="N315" i="2"/>
  <c r="O315" i="2" s="1"/>
  <c r="N316" i="2"/>
  <c r="O316" i="2" s="1"/>
  <c r="N317" i="2"/>
  <c r="O317" i="2" s="1"/>
  <c r="N318" i="2"/>
  <c r="N319" i="2"/>
  <c r="N320" i="2"/>
  <c r="N321" i="2"/>
  <c r="N322" i="2"/>
  <c r="N323" i="2"/>
  <c r="N324" i="2"/>
  <c r="N325" i="2"/>
  <c r="N326" i="2"/>
  <c r="O326" i="2" s="1"/>
  <c r="N327" i="2"/>
  <c r="O327" i="2" s="1"/>
  <c r="N328" i="2"/>
  <c r="O328" i="2" s="1"/>
  <c r="N329" i="2"/>
  <c r="O329" i="2" s="1"/>
  <c r="N330" i="2"/>
  <c r="N331" i="2"/>
  <c r="N332" i="2"/>
  <c r="N333" i="2"/>
  <c r="N334" i="2"/>
  <c r="N335" i="2"/>
  <c r="N336" i="2"/>
  <c r="N337" i="2"/>
  <c r="N338" i="2"/>
  <c r="O338" i="2" s="1"/>
  <c r="N339" i="2"/>
  <c r="O339" i="2" s="1"/>
  <c r="N340" i="2"/>
  <c r="O340" i="2" s="1"/>
  <c r="N341" i="2"/>
  <c r="O341" i="2" s="1"/>
  <c r="N342" i="2"/>
  <c r="N343" i="2"/>
  <c r="N344" i="2"/>
  <c r="N345" i="2"/>
  <c r="N346" i="2"/>
  <c r="N347" i="2"/>
  <c r="N348" i="2"/>
  <c r="N349" i="2"/>
  <c r="N350" i="2"/>
  <c r="O350" i="2" s="1"/>
  <c r="N351" i="2"/>
  <c r="O351" i="2" s="1"/>
  <c r="N352" i="2"/>
  <c r="O352" i="2" s="1"/>
  <c r="N353" i="2"/>
  <c r="O353" i="2" s="1"/>
  <c r="N354" i="2"/>
  <c r="N355" i="2"/>
  <c r="N356" i="2"/>
  <c r="N357" i="2"/>
  <c r="N358" i="2"/>
  <c r="N359" i="2"/>
  <c r="N360" i="2"/>
  <c r="N361" i="2"/>
  <c r="N362" i="2"/>
  <c r="O362" i="2" s="1"/>
  <c r="N363" i="2"/>
  <c r="O363" i="2" s="1"/>
  <c r="N364" i="2"/>
  <c r="O364" i="2" s="1"/>
  <c r="N365" i="2"/>
  <c r="O365" i="2" s="1"/>
  <c r="N366" i="2"/>
  <c r="N367" i="2"/>
  <c r="N368" i="2"/>
  <c r="N369" i="2"/>
  <c r="N370" i="2"/>
  <c r="N371" i="2"/>
  <c r="N372" i="2"/>
  <c r="N373" i="2"/>
  <c r="N374" i="2"/>
  <c r="O374" i="2" s="1"/>
  <c r="N375" i="2"/>
  <c r="O375" i="2" s="1"/>
  <c r="N376" i="2"/>
  <c r="O376" i="2" s="1"/>
  <c r="N377" i="2"/>
  <c r="O377" i="2" s="1"/>
  <c r="N378" i="2"/>
  <c r="N379" i="2"/>
  <c r="N380" i="2"/>
  <c r="N381" i="2"/>
  <c r="N382" i="2"/>
  <c r="N383" i="2"/>
  <c r="N384" i="2"/>
  <c r="N385" i="2"/>
  <c r="N386" i="2"/>
  <c r="O386" i="2" s="1"/>
  <c r="N387" i="2"/>
  <c r="O387" i="2" s="1"/>
  <c r="N388" i="2"/>
  <c r="O388" i="2" s="1"/>
  <c r="N389" i="2"/>
  <c r="O389" i="2" s="1"/>
  <c r="N390" i="2"/>
  <c r="N391" i="2"/>
  <c r="N392" i="2"/>
  <c r="N393" i="2"/>
  <c r="N394" i="2"/>
  <c r="N395" i="2"/>
  <c r="N396" i="2"/>
  <c r="N397" i="2"/>
  <c r="N398" i="2"/>
  <c r="O398" i="2" s="1"/>
  <c r="N399" i="2"/>
  <c r="O399" i="2" s="1"/>
  <c r="N400" i="2"/>
  <c r="O400" i="2" s="1"/>
  <c r="N401" i="2"/>
  <c r="O401" i="2" s="1"/>
  <c r="N402" i="2"/>
  <c r="N403" i="2"/>
  <c r="N404" i="2"/>
  <c r="N405" i="2"/>
  <c r="N406" i="2"/>
  <c r="N407" i="2"/>
  <c r="N408" i="2"/>
  <c r="N409" i="2"/>
  <c r="N410" i="2"/>
  <c r="O410" i="2" s="1"/>
  <c r="N411" i="2"/>
  <c r="O411" i="2" s="1"/>
  <c r="N412" i="2"/>
  <c r="O412" i="2" s="1"/>
  <c r="N413" i="2"/>
  <c r="O413" i="2" s="1"/>
  <c r="N414" i="2"/>
  <c r="N415" i="2"/>
  <c r="N416" i="2"/>
  <c r="N417" i="2"/>
  <c r="N418" i="2"/>
  <c r="N419" i="2"/>
  <c r="N420" i="2"/>
  <c r="N421" i="2"/>
  <c r="N422" i="2"/>
  <c r="O422" i="2" s="1"/>
  <c r="N423" i="2"/>
  <c r="O423" i="2" s="1"/>
  <c r="N424" i="2"/>
  <c r="O424" i="2" s="1"/>
  <c r="N425" i="2"/>
  <c r="O425" i="2" s="1"/>
  <c r="N426" i="2"/>
  <c r="N427" i="2"/>
  <c r="N428" i="2"/>
  <c r="N429" i="2"/>
  <c r="N430" i="2"/>
  <c r="N431" i="2"/>
  <c r="N432" i="2"/>
  <c r="N433" i="2"/>
  <c r="N434" i="2"/>
  <c r="O434" i="2" s="1"/>
  <c r="N435" i="2"/>
  <c r="O435" i="2" s="1"/>
  <c r="N436" i="2"/>
  <c r="O436" i="2" s="1"/>
  <c r="N437" i="2"/>
  <c r="O437" i="2" s="1"/>
  <c r="N438" i="2"/>
  <c r="N439" i="2"/>
  <c r="N440" i="2"/>
  <c r="N441" i="2"/>
  <c r="N442" i="2"/>
  <c r="N443" i="2"/>
  <c r="N444" i="2"/>
  <c r="N445" i="2"/>
  <c r="N446" i="2"/>
  <c r="O446" i="2" s="1"/>
  <c r="N447" i="2"/>
  <c r="O447" i="2" s="1"/>
  <c r="N448" i="2"/>
  <c r="O448" i="2" s="1"/>
  <c r="N449" i="2"/>
  <c r="O449" i="2" s="1"/>
  <c r="N450" i="2"/>
  <c r="N451" i="2"/>
  <c r="N452" i="2"/>
  <c r="N453" i="2"/>
  <c r="N454" i="2"/>
  <c r="N455" i="2"/>
  <c r="N456" i="2"/>
  <c r="N457" i="2"/>
  <c r="N458" i="2"/>
  <c r="O458" i="2" s="1"/>
  <c r="N459" i="2"/>
  <c r="O459" i="2" s="1"/>
  <c r="N460" i="2"/>
  <c r="O460" i="2" s="1"/>
  <c r="N461" i="2"/>
  <c r="O461" i="2" s="1"/>
  <c r="N462" i="2"/>
  <c r="N463" i="2"/>
  <c r="N464" i="2"/>
  <c r="N465" i="2"/>
  <c r="N466" i="2"/>
  <c r="N467" i="2"/>
  <c r="N468" i="2"/>
  <c r="N469" i="2"/>
  <c r="N470" i="2"/>
  <c r="O470" i="2" s="1"/>
  <c r="N471" i="2"/>
  <c r="O471" i="2" s="1"/>
  <c r="N472" i="2"/>
  <c r="O472" i="2" s="1"/>
  <c r="N473" i="2"/>
  <c r="O473" i="2" s="1"/>
  <c r="N474" i="2"/>
  <c r="N475" i="2"/>
  <c r="N476" i="2"/>
  <c r="N477" i="2"/>
  <c r="N478" i="2"/>
  <c r="N479" i="2"/>
  <c r="N480" i="2"/>
  <c r="N481" i="2"/>
  <c r="N482" i="2"/>
  <c r="O482" i="2" s="1"/>
  <c r="N483" i="2"/>
  <c r="O483" i="2" s="1"/>
  <c r="N484" i="2"/>
  <c r="O484" i="2" s="1"/>
  <c r="N485" i="2"/>
  <c r="O485" i="2" s="1"/>
  <c r="N486" i="2"/>
  <c r="N487" i="2"/>
  <c r="N488" i="2"/>
  <c r="N489" i="2"/>
  <c r="N490" i="2"/>
  <c r="N491" i="2"/>
  <c r="N492" i="2"/>
  <c r="N493" i="2"/>
  <c r="N494" i="2"/>
  <c r="O494" i="2" s="1"/>
  <c r="N495" i="2"/>
  <c r="O495" i="2" s="1"/>
  <c r="N496" i="2"/>
  <c r="O496" i="2" s="1"/>
  <c r="N497" i="2"/>
  <c r="O497" i="2" s="1"/>
  <c r="N498" i="2"/>
  <c r="N499" i="2"/>
  <c r="N500" i="2"/>
  <c r="N501" i="2"/>
  <c r="N502" i="2"/>
  <c r="N503" i="2"/>
  <c r="N504" i="2"/>
  <c r="N505" i="2"/>
  <c r="N506" i="2"/>
  <c r="O506" i="2" s="1"/>
  <c r="N507" i="2"/>
  <c r="O507" i="2" s="1"/>
  <c r="N508" i="2"/>
  <c r="O508" i="2" s="1"/>
  <c r="N509" i="2"/>
  <c r="O509" i="2" s="1"/>
  <c r="N510" i="2"/>
  <c r="N511" i="2"/>
  <c r="N512" i="2"/>
  <c r="N513" i="2"/>
  <c r="N514" i="2"/>
  <c r="N515" i="2"/>
  <c r="N516" i="2"/>
  <c r="N517" i="2"/>
  <c r="N518" i="2"/>
  <c r="O518" i="2" s="1"/>
  <c r="N519" i="2"/>
  <c r="O519" i="2" s="1"/>
  <c r="N520" i="2"/>
  <c r="O520" i="2" s="1"/>
  <c r="N521" i="2"/>
  <c r="O521" i="2" s="1"/>
  <c r="N522" i="2"/>
  <c r="N523" i="2"/>
  <c r="N524" i="2"/>
  <c r="N525" i="2"/>
  <c r="N526" i="2"/>
  <c r="N527" i="2"/>
  <c r="N528" i="2"/>
  <c r="N529" i="2"/>
  <c r="N530" i="2"/>
  <c r="O530" i="2" s="1"/>
  <c r="N531" i="2"/>
  <c r="O531" i="2" s="1"/>
  <c r="N532" i="2"/>
  <c r="O532" i="2" s="1"/>
  <c r="N533" i="2"/>
  <c r="O533" i="2" s="1"/>
  <c r="N534" i="2"/>
  <c r="N535" i="2"/>
  <c r="N536" i="2"/>
  <c r="N537" i="2"/>
  <c r="N538" i="2"/>
  <c r="N539" i="2"/>
  <c r="N540" i="2"/>
  <c r="N541" i="2"/>
  <c r="N542" i="2"/>
  <c r="O542" i="2" s="1"/>
  <c r="N543" i="2"/>
  <c r="O543" i="2" s="1"/>
  <c r="N544" i="2"/>
  <c r="O544" i="2" s="1"/>
  <c r="N545" i="2"/>
  <c r="O545" i="2" s="1"/>
  <c r="N546" i="2"/>
  <c r="N547" i="2"/>
  <c r="N548" i="2"/>
  <c r="N549" i="2"/>
  <c r="N550" i="2"/>
  <c r="N551" i="2"/>
  <c r="N552" i="2"/>
  <c r="N553" i="2"/>
  <c r="N554" i="2"/>
  <c r="O554" i="2" s="1"/>
  <c r="N555" i="2"/>
  <c r="O555" i="2" s="1"/>
  <c r="N556" i="2"/>
  <c r="O556" i="2" s="1"/>
  <c r="N557" i="2"/>
  <c r="O557" i="2" s="1"/>
  <c r="N558" i="2"/>
  <c r="N559" i="2"/>
  <c r="N560" i="2"/>
  <c r="N561" i="2"/>
  <c r="N562" i="2"/>
  <c r="N563" i="2"/>
  <c r="N564" i="2"/>
  <c r="N565" i="2"/>
  <c r="N566" i="2"/>
  <c r="O566" i="2" s="1"/>
  <c r="N567" i="2"/>
  <c r="O567" i="2" s="1"/>
  <c r="N568" i="2"/>
  <c r="O568" i="2" s="1"/>
  <c r="N569" i="2"/>
  <c r="O569" i="2" s="1"/>
  <c r="N570" i="2"/>
  <c r="N571" i="2"/>
  <c r="N572" i="2"/>
  <c r="N573" i="2"/>
  <c r="N574" i="2"/>
  <c r="N575" i="2"/>
  <c r="N576" i="2"/>
  <c r="N577" i="2"/>
  <c r="N578" i="2"/>
  <c r="O578" i="2" s="1"/>
  <c r="N579" i="2"/>
  <c r="O579" i="2" s="1"/>
  <c r="N580" i="2"/>
  <c r="O580" i="2" s="1"/>
  <c r="N581" i="2"/>
  <c r="O581" i="2" s="1"/>
  <c r="N582" i="2"/>
  <c r="N583" i="2"/>
  <c r="N584" i="2"/>
  <c r="N585" i="2"/>
  <c r="N586" i="2"/>
  <c r="N587" i="2"/>
  <c r="N588" i="2"/>
  <c r="N589" i="2"/>
  <c r="N590" i="2"/>
  <c r="O590" i="2" s="1"/>
  <c r="N591" i="2"/>
  <c r="O591" i="2" s="1"/>
  <c r="N592" i="2"/>
  <c r="O592" i="2" s="1"/>
  <c r="N593" i="2"/>
  <c r="O593" i="2" s="1"/>
  <c r="N594" i="2"/>
  <c r="N595" i="2"/>
  <c r="N596" i="2"/>
  <c r="N597" i="2"/>
  <c r="N598" i="2"/>
  <c r="N599" i="2"/>
  <c r="N600" i="2"/>
  <c r="N601" i="2"/>
  <c r="N602" i="2"/>
  <c r="O602" i="2" s="1"/>
  <c r="N603" i="2"/>
  <c r="O603" i="2" s="1"/>
  <c r="N604" i="2"/>
  <c r="O604" i="2" s="1"/>
  <c r="N605" i="2"/>
  <c r="O605" i="2" s="1"/>
  <c r="N606" i="2"/>
  <c r="N607" i="2"/>
  <c r="N608" i="2"/>
  <c r="N609" i="2"/>
  <c r="N610" i="2"/>
  <c r="N611" i="2"/>
  <c r="N612" i="2"/>
  <c r="N613" i="2"/>
  <c r="N614" i="2"/>
  <c r="O614" i="2" s="1"/>
  <c r="N615" i="2"/>
  <c r="O615" i="2" s="1"/>
  <c r="N616" i="2"/>
  <c r="O616" i="2" s="1"/>
  <c r="N617" i="2"/>
  <c r="O617" i="2" s="1"/>
  <c r="N618" i="2"/>
  <c r="N619" i="2"/>
  <c r="N620" i="2"/>
  <c r="N621" i="2"/>
  <c r="N622" i="2"/>
  <c r="N623" i="2"/>
  <c r="N624" i="2"/>
  <c r="N625" i="2"/>
  <c r="N626" i="2"/>
  <c r="O626" i="2" s="1"/>
  <c r="N627" i="2"/>
  <c r="O627" i="2" s="1"/>
  <c r="N628" i="2"/>
  <c r="O628" i="2" s="1"/>
  <c r="N629" i="2"/>
  <c r="O629" i="2" s="1"/>
  <c r="N630" i="2"/>
  <c r="N631" i="2"/>
  <c r="N632" i="2"/>
  <c r="N633" i="2"/>
  <c r="N634" i="2"/>
  <c r="N635" i="2"/>
  <c r="N636" i="2"/>
  <c r="N637" i="2"/>
  <c r="N638" i="2"/>
  <c r="O638" i="2" s="1"/>
  <c r="N639" i="2"/>
  <c r="O639" i="2" s="1"/>
  <c r="N640" i="2"/>
  <c r="O640" i="2" s="1"/>
  <c r="N641" i="2"/>
  <c r="O641" i="2" s="1"/>
  <c r="N642" i="2"/>
  <c r="N643" i="2"/>
  <c r="N644" i="2"/>
  <c r="N645" i="2"/>
  <c r="N646" i="2"/>
  <c r="N647" i="2"/>
  <c r="N648" i="2"/>
  <c r="N649" i="2"/>
  <c r="N650" i="2"/>
  <c r="O650" i="2" s="1"/>
  <c r="N651" i="2"/>
  <c r="O651" i="2" s="1"/>
  <c r="N652" i="2"/>
  <c r="O652" i="2" s="1"/>
  <c r="N653" i="2"/>
  <c r="O653" i="2" s="1"/>
  <c r="N654" i="2"/>
  <c r="N4" i="2"/>
  <c r="O4" i="2" s="1"/>
  <c r="O5" i="2"/>
  <c r="O6" i="2"/>
  <c r="O7" i="2"/>
  <c r="O8" i="2"/>
  <c r="O9" i="2"/>
  <c r="O10" i="2"/>
  <c r="O11" i="2"/>
  <c r="O12" i="2"/>
  <c r="O13" i="2"/>
  <c r="O17" i="2"/>
  <c r="O18" i="2"/>
  <c r="O19" i="2"/>
  <c r="O20" i="2"/>
  <c r="O21" i="2"/>
  <c r="O22" i="2"/>
  <c r="O23" i="2"/>
  <c r="O24" i="2"/>
  <c r="O25" i="2"/>
  <c r="O29" i="2"/>
  <c r="O30" i="2"/>
  <c r="O31" i="2"/>
  <c r="O32" i="2"/>
  <c r="O33" i="2"/>
  <c r="O34" i="2"/>
  <c r="O35" i="2"/>
  <c r="O36" i="2"/>
  <c r="O37" i="2"/>
  <c r="O41" i="2"/>
  <c r="O42" i="2"/>
  <c r="O43" i="2"/>
  <c r="O44" i="2"/>
  <c r="O45" i="2"/>
  <c r="O46" i="2"/>
  <c r="O47" i="2"/>
  <c r="O48" i="2"/>
  <c r="O49" i="2"/>
  <c r="O53" i="2"/>
  <c r="O54" i="2"/>
  <c r="O55" i="2"/>
  <c r="O56" i="2"/>
  <c r="O57" i="2"/>
  <c r="O58" i="2"/>
  <c r="O59" i="2"/>
  <c r="O60" i="2"/>
  <c r="O61" i="2"/>
  <c r="O65" i="2"/>
  <c r="O66" i="2"/>
  <c r="O67" i="2"/>
  <c r="O68" i="2"/>
  <c r="O69" i="2"/>
  <c r="O70" i="2"/>
  <c r="O71" i="2"/>
  <c r="O72" i="2"/>
  <c r="O73" i="2"/>
  <c r="O77" i="2"/>
  <c r="O78" i="2"/>
  <c r="O79" i="2"/>
  <c r="O80" i="2"/>
  <c r="O81" i="2"/>
  <c r="O82" i="2"/>
  <c r="O83" i="2"/>
  <c r="O84" i="2"/>
  <c r="O85" i="2"/>
  <c r="O89" i="2"/>
  <c r="O90" i="2"/>
  <c r="O91" i="2"/>
  <c r="O92" i="2"/>
  <c r="O93" i="2"/>
  <c r="O94" i="2"/>
  <c r="O95" i="2"/>
  <c r="O96" i="2"/>
  <c r="O97" i="2"/>
  <c r="O101" i="2"/>
  <c r="O102" i="2"/>
  <c r="O103" i="2"/>
  <c r="O104" i="2"/>
  <c r="O105" i="2"/>
  <c r="O106" i="2"/>
  <c r="O107" i="2"/>
  <c r="O108" i="2"/>
  <c r="O109" i="2"/>
  <c r="O113" i="2"/>
  <c r="O114" i="2"/>
  <c r="O115" i="2"/>
  <c r="O116" i="2"/>
  <c r="O117" i="2"/>
  <c r="O118" i="2"/>
  <c r="O119" i="2"/>
  <c r="O120" i="2"/>
  <c r="O121" i="2"/>
  <c r="O125" i="2"/>
  <c r="O126" i="2"/>
  <c r="O127" i="2"/>
  <c r="O128" i="2"/>
  <c r="O129" i="2"/>
  <c r="O130" i="2"/>
  <c r="O131" i="2"/>
  <c r="O132" i="2"/>
  <c r="O133" i="2"/>
  <c r="O137" i="2"/>
  <c r="O138" i="2"/>
  <c r="O139" i="2"/>
  <c r="O140" i="2"/>
  <c r="O141" i="2"/>
  <c r="O142" i="2"/>
  <c r="O143" i="2"/>
  <c r="O144" i="2"/>
  <c r="O145" i="2"/>
  <c r="O149" i="2"/>
  <c r="O150" i="2"/>
  <c r="O151" i="2"/>
  <c r="O152" i="2"/>
  <c r="O153" i="2"/>
  <c r="O154" i="2"/>
  <c r="O155" i="2"/>
  <c r="O156" i="2"/>
  <c r="O157" i="2"/>
  <c r="O162" i="2"/>
  <c r="O163" i="2"/>
  <c r="O164" i="2"/>
  <c r="O165" i="2"/>
  <c r="O166" i="2"/>
  <c r="O167" i="2"/>
  <c r="O168" i="2"/>
  <c r="O169" i="2"/>
  <c r="O173" i="2"/>
  <c r="O174" i="2"/>
  <c r="O175" i="2"/>
  <c r="O176" i="2"/>
  <c r="O177" i="2"/>
  <c r="O178" i="2"/>
  <c r="O179" i="2"/>
  <c r="O180" i="2"/>
  <c r="O181" i="2"/>
  <c r="O185" i="2"/>
  <c r="O186" i="2"/>
  <c r="O187" i="2"/>
  <c r="O188" i="2"/>
  <c r="O189" i="2"/>
  <c r="O190" i="2"/>
  <c r="O191" i="2"/>
  <c r="O192" i="2"/>
  <c r="O193" i="2"/>
  <c r="O197" i="2"/>
  <c r="O198" i="2"/>
  <c r="O199" i="2"/>
  <c r="O200" i="2"/>
  <c r="O201" i="2"/>
  <c r="O202" i="2"/>
  <c r="O203" i="2"/>
  <c r="O204" i="2"/>
  <c r="O205" i="2"/>
  <c r="O210" i="2"/>
  <c r="O211" i="2"/>
  <c r="O212" i="2"/>
  <c r="O213" i="2"/>
  <c r="O214" i="2"/>
  <c r="O215" i="2"/>
  <c r="O216" i="2"/>
  <c r="O217" i="2"/>
  <c r="O222" i="2"/>
  <c r="O223" i="2"/>
  <c r="O224" i="2"/>
  <c r="O225" i="2"/>
  <c r="O226" i="2"/>
  <c r="O227" i="2"/>
  <c r="O228" i="2"/>
  <c r="O229" i="2"/>
  <c r="O234" i="2"/>
  <c r="O235" i="2"/>
  <c r="O236" i="2"/>
  <c r="O237" i="2"/>
  <c r="O238" i="2"/>
  <c r="O239" i="2"/>
  <c r="O240" i="2"/>
  <c r="O241" i="2"/>
  <c r="O246" i="2"/>
  <c r="O247" i="2"/>
  <c r="O248" i="2"/>
  <c r="O249" i="2"/>
  <c r="O250" i="2"/>
  <c r="O251" i="2"/>
  <c r="O252" i="2"/>
  <c r="O253" i="2"/>
  <c r="O258" i="2"/>
  <c r="O259" i="2"/>
  <c r="O260" i="2"/>
  <c r="O261" i="2"/>
  <c r="O262" i="2"/>
  <c r="O263" i="2"/>
  <c r="O264" i="2"/>
  <c r="O265" i="2"/>
  <c r="O270" i="2"/>
  <c r="O271" i="2"/>
  <c r="O272" i="2"/>
  <c r="O273" i="2"/>
  <c r="O274" i="2"/>
  <c r="O275" i="2"/>
  <c r="O276" i="2"/>
  <c r="O277" i="2"/>
  <c r="O282" i="2"/>
  <c r="O283" i="2"/>
  <c r="O284" i="2"/>
  <c r="O285" i="2"/>
  <c r="O286" i="2"/>
  <c r="O287" i="2"/>
  <c r="O288" i="2"/>
  <c r="O289" i="2"/>
  <c r="O294" i="2"/>
  <c r="O295" i="2"/>
  <c r="O296" i="2"/>
  <c r="O297" i="2"/>
  <c r="O298" i="2"/>
  <c r="O299" i="2"/>
  <c r="O300" i="2"/>
  <c r="O301" i="2"/>
  <c r="O306" i="2"/>
  <c r="O307" i="2"/>
  <c r="O308" i="2"/>
  <c r="O309" i="2"/>
  <c r="O310" i="2"/>
  <c r="O311" i="2"/>
  <c r="O312" i="2"/>
  <c r="O313" i="2"/>
  <c r="O318" i="2"/>
  <c r="O319" i="2"/>
  <c r="O320" i="2"/>
  <c r="O321" i="2"/>
  <c r="O322" i="2"/>
  <c r="O323" i="2"/>
  <c r="O324" i="2"/>
  <c r="O325" i="2"/>
  <c r="O330" i="2"/>
  <c r="O331" i="2"/>
  <c r="O332" i="2"/>
  <c r="O333" i="2"/>
  <c r="O334" i="2"/>
  <c r="O335" i="2"/>
  <c r="O336" i="2"/>
  <c r="O337" i="2"/>
  <c r="O342" i="2"/>
  <c r="O343" i="2"/>
  <c r="O344" i="2"/>
  <c r="O345" i="2"/>
  <c r="O346" i="2"/>
  <c r="O347" i="2"/>
  <c r="O348" i="2"/>
  <c r="O349" i="2"/>
  <c r="O354" i="2"/>
  <c r="O355" i="2"/>
  <c r="O356" i="2"/>
  <c r="O357" i="2"/>
  <c r="O358" i="2"/>
  <c r="O359" i="2"/>
  <c r="O360" i="2"/>
  <c r="O361" i="2"/>
  <c r="O366" i="2"/>
  <c r="O367" i="2"/>
  <c r="O368" i="2"/>
  <c r="O369" i="2"/>
  <c r="O370" i="2"/>
  <c r="O371" i="2"/>
  <c r="O372" i="2"/>
  <c r="O373" i="2"/>
  <c r="O378" i="2"/>
  <c r="O379" i="2"/>
  <c r="O380" i="2"/>
  <c r="O381" i="2"/>
  <c r="O382" i="2"/>
  <c r="O383" i="2"/>
  <c r="O384" i="2"/>
  <c r="O385" i="2"/>
  <c r="O390" i="2"/>
  <c r="O391" i="2"/>
  <c r="O392" i="2"/>
  <c r="O393" i="2"/>
  <c r="O394" i="2"/>
  <c r="O395" i="2"/>
  <c r="O396" i="2"/>
  <c r="O397" i="2"/>
  <c r="O402" i="2"/>
  <c r="O403" i="2"/>
  <c r="O404" i="2"/>
  <c r="O405" i="2"/>
  <c r="O406" i="2"/>
  <c r="O407" i="2"/>
  <c r="O408" i="2"/>
  <c r="O409" i="2"/>
  <c r="O414" i="2"/>
  <c r="O415" i="2"/>
  <c r="O416" i="2"/>
  <c r="O417" i="2"/>
  <c r="O418" i="2"/>
  <c r="O419" i="2"/>
  <c r="O420" i="2"/>
  <c r="O421" i="2"/>
  <c r="O426" i="2"/>
  <c r="O427" i="2"/>
  <c r="O428" i="2"/>
  <c r="O429" i="2"/>
  <c r="O430" i="2"/>
  <c r="O431" i="2"/>
  <c r="O432" i="2"/>
  <c r="O433" i="2"/>
  <c r="O438" i="2"/>
  <c r="O439" i="2"/>
  <c r="O440" i="2"/>
  <c r="O441" i="2"/>
  <c r="O442" i="2"/>
  <c r="O443" i="2"/>
  <c r="O444" i="2"/>
  <c r="O445" i="2"/>
  <c r="O450" i="2"/>
  <c r="O451" i="2"/>
  <c r="O452" i="2"/>
  <c r="O453" i="2"/>
  <c r="O454" i="2"/>
  <c r="O455" i="2"/>
  <c r="O456" i="2"/>
  <c r="O457" i="2"/>
  <c r="O462" i="2"/>
  <c r="O463" i="2"/>
  <c r="O464" i="2"/>
  <c r="O465" i="2"/>
  <c r="O466" i="2"/>
  <c r="O467" i="2"/>
  <c r="O468" i="2"/>
  <c r="O469" i="2"/>
  <c r="O474" i="2"/>
  <c r="O475" i="2"/>
  <c r="O476" i="2"/>
  <c r="O477" i="2"/>
  <c r="O478" i="2"/>
  <c r="O479" i="2"/>
  <c r="O480" i="2"/>
  <c r="O481" i="2"/>
  <c r="O486" i="2"/>
  <c r="O487" i="2"/>
  <c r="O488" i="2"/>
  <c r="O489" i="2"/>
  <c r="O490" i="2"/>
  <c r="O491" i="2"/>
  <c r="O492" i="2"/>
  <c r="O493" i="2"/>
  <c r="O498" i="2"/>
  <c r="O499" i="2"/>
  <c r="O500" i="2"/>
  <c r="O501" i="2"/>
  <c r="O502" i="2"/>
  <c r="O503" i="2"/>
  <c r="O504" i="2"/>
  <c r="O505" i="2"/>
  <c r="O510" i="2"/>
  <c r="O511" i="2"/>
  <c r="O512" i="2"/>
  <c r="O513" i="2"/>
  <c r="O514" i="2"/>
  <c r="O515" i="2"/>
  <c r="O516" i="2"/>
  <c r="O517" i="2"/>
  <c r="O522" i="2"/>
  <c r="O523" i="2"/>
  <c r="O524" i="2"/>
  <c r="O525" i="2"/>
  <c r="O526" i="2"/>
  <c r="O527" i="2"/>
  <c r="O528" i="2"/>
  <c r="O529" i="2"/>
  <c r="O534" i="2"/>
  <c r="O535" i="2"/>
  <c r="O536" i="2"/>
  <c r="O537" i="2"/>
  <c r="O538" i="2"/>
  <c r="O539" i="2"/>
  <c r="O540" i="2"/>
  <c r="O541" i="2"/>
  <c r="O546" i="2"/>
  <c r="O547" i="2"/>
  <c r="O548" i="2"/>
  <c r="O549" i="2"/>
  <c r="O550" i="2"/>
  <c r="O551" i="2"/>
  <c r="O552" i="2"/>
  <c r="O553" i="2"/>
  <c r="O558" i="2"/>
  <c r="O559" i="2"/>
  <c r="O560" i="2"/>
  <c r="O561" i="2"/>
  <c r="O562" i="2"/>
  <c r="O563" i="2"/>
  <c r="O564" i="2"/>
  <c r="O565" i="2"/>
  <c r="O570" i="2"/>
  <c r="O571" i="2"/>
  <c r="O572" i="2"/>
  <c r="O573" i="2"/>
  <c r="O574" i="2"/>
  <c r="O575" i="2"/>
  <c r="O576" i="2"/>
  <c r="O577" i="2"/>
  <c r="O582" i="2"/>
  <c r="O583" i="2"/>
  <c r="O584" i="2"/>
  <c r="O585" i="2"/>
  <c r="O586" i="2"/>
  <c r="O587" i="2"/>
  <c r="O588" i="2"/>
  <c r="O589" i="2"/>
  <c r="O594" i="2"/>
  <c r="O595" i="2"/>
  <c r="O596" i="2"/>
  <c r="O597" i="2"/>
  <c r="O598" i="2"/>
  <c r="O599" i="2"/>
  <c r="O600" i="2"/>
  <c r="O601" i="2"/>
  <c r="O606" i="2"/>
  <c r="O607" i="2"/>
  <c r="O608" i="2"/>
  <c r="O609" i="2"/>
  <c r="O610" i="2"/>
  <c r="O611" i="2"/>
  <c r="O612" i="2"/>
  <c r="O613" i="2"/>
  <c r="O618" i="2"/>
  <c r="O619" i="2"/>
  <c r="O620" i="2"/>
  <c r="O621" i="2"/>
  <c r="O622" i="2"/>
  <c r="O623" i="2"/>
  <c r="O624" i="2"/>
  <c r="O625" i="2"/>
  <c r="O630" i="2"/>
  <c r="O631" i="2"/>
  <c r="O632" i="2"/>
  <c r="O633" i="2"/>
  <c r="O634" i="2"/>
  <c r="O635" i="2"/>
  <c r="O636" i="2"/>
  <c r="O637" i="2"/>
  <c r="O642" i="2"/>
  <c r="O643" i="2"/>
  <c r="O644" i="2"/>
  <c r="O645" i="2"/>
  <c r="O646" i="2"/>
  <c r="O647" i="2"/>
  <c r="O648" i="2"/>
  <c r="O649" i="2"/>
  <c r="O6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R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<sst xmlns="http://schemas.openxmlformats.org/spreadsheetml/2006/main" count="27" uniqueCount="24">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</sst>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C1" zoomScaleNormal="100" workbookViewId="0">
      <selection activeCell="R14" sqref="R14"/>
    </sheetView>
  </sheetViews>
  <sheetFormatPr defaultRowHeight="13.8" x14ac:dyDescent="0.25"/>
  <cols>
    <col min="1" max="1" width="8.69921875" style="22" customWidth="1"/>
    <col min="2" max="2" width="12.5" style="9" customWidth="1"/>
    <col min="3" max="3" width="9.3984375" style="9" customWidth="1"/>
    <col min="4" max="4" width="9.3984375" style="23" bestFit="1" customWidth="1"/>
    <col min="5" max="5" width="13" style="9" customWidth="1"/>
    <col min="6" max="6" width="8.69921875" style="23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3" customWidth="1"/>
    <col min="11" max="11" width="7.69921875" style="23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8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_xlfn.IFNA(VLOOKUP('Invoice Data'!$A4,BPay!$B$4:$D$10,3,0),0)</f>
        <v>10566.44</v>
      </c>
      <c r="O4" s="16">
        <f>B4+M4-N4</f>
        <v>0</v>
      </c>
      <c r="Q4" s="17" t="s">
        <v>18</v>
      </c>
      <c r="R4" s="18">
        <f>SUM('Invoice Data'!$N$4:$N$654)</f>
        <v>46671.44</v>
      </c>
    </row>
    <row r="5" spans="1:18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_xlfn.IFNA(VLOOKUP('Invoice Data'!$A5,BPay!$B$4:$D$10,3,0),0)</f>
        <v>5193</v>
      </c>
      <c r="O5" s="16">
        <f t="shared" ref="O5:O68" si="5">B5+M5-N5</f>
        <v>-250</v>
      </c>
      <c r="Q5" s="17" t="s">
        <v>19</v>
      </c>
      <c r="R5" s="18">
        <f>IFERROR(AVERAGE('Invoice Data'!$O$4:$O$654),"")</f>
        <v>6257.0261290322551</v>
      </c>
    </row>
    <row r="6" spans="1:18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_xlfn.IFNA(VLOOKUP('Invoice Data'!$A6,BPay!$B$4:$D$10,3,0),0)</f>
        <v>8731</v>
      </c>
      <c r="O6" s="16">
        <f t="shared" si="5"/>
        <v>4009.5</v>
      </c>
    </row>
    <row r="7" spans="1:18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_xlfn.IFNA(VLOOKUP('Invoice Data'!$A7,BPay!$B$4:$D$10,3,0),0)</f>
        <v>3589</v>
      </c>
      <c r="O7" s="16">
        <f t="shared" si="5"/>
        <v>1096.8999999999996</v>
      </c>
    </row>
    <row r="8" spans="1:18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_xlfn.IFNA(VLOOKUP('Invoice Data'!$A8,BPay!$B$4:$D$10,3,0),0)</f>
        <v>7377</v>
      </c>
      <c r="O8" s="16">
        <f t="shared" si="5"/>
        <v>-368.85000000000036</v>
      </c>
    </row>
    <row r="9" spans="1:18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>
        <f>_xlfn.IFNA(VLOOKUP('Invoice Data'!$A9,BPay!$B$4:$D$10,3,0),0)</f>
        <v>0</v>
      </c>
      <c r="O9" s="16">
        <f t="shared" si="5"/>
        <v>3554</v>
      </c>
    </row>
    <row r="10" spans="1:18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>
        <f>_xlfn.IFNA(VLOOKUP('Invoice Data'!$A10,BPay!$B$4:$D$10,3,0),0)</f>
        <v>0</v>
      </c>
      <c r="O10" s="16">
        <f t="shared" si="5"/>
        <v>2000</v>
      </c>
    </row>
    <row r="11" spans="1:18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_xlfn.IFNA(VLOOKUP('Invoice Data'!$A11,BPay!$B$4:$D$10,3,0),0)</f>
        <v>7377</v>
      </c>
      <c r="O11" s="16">
        <f t="shared" si="5"/>
        <v>1202.4500000000007</v>
      </c>
    </row>
    <row r="12" spans="1:18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>
        <f>_xlfn.IFNA(VLOOKUP('Invoice Data'!$A12,BPay!$B$4:$D$10,3,0),0)</f>
        <v>0</v>
      </c>
      <c r="O12" s="16">
        <f t="shared" si="5"/>
        <v>3943</v>
      </c>
    </row>
    <row r="13" spans="1:18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>
        <f>_xlfn.IFNA(VLOOKUP('Invoice Data'!$A13,BPay!$B$4:$D$10,3,0),0)</f>
        <v>0</v>
      </c>
      <c r="O13" s="16">
        <f t="shared" si="5"/>
        <v>3947</v>
      </c>
    </row>
    <row r="14" spans="1:18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>
        <f>_xlfn.IFNA(VLOOKUP('Invoice Data'!$A14,BPay!$B$4:$D$10,3,0),0)</f>
        <v>0</v>
      </c>
      <c r="O14" s="16">
        <f t="shared" si="5"/>
        <v>7572.3</v>
      </c>
    </row>
    <row r="15" spans="1:18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>
        <f>_xlfn.IFNA(VLOOKUP('Invoice Data'!$A15,BPay!$B$4:$D$10,3,0),0)</f>
        <v>0</v>
      </c>
      <c r="O15" s="16">
        <f t="shared" si="5"/>
        <v>5714.1</v>
      </c>
    </row>
    <row r="16" spans="1:18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>
        <f>_xlfn.IFNA(VLOOKUP('Invoice Data'!$A16,BPay!$B$4:$D$10,3,0),0)</f>
        <v>0</v>
      </c>
      <c r="O16" s="16">
        <f t="shared" si="5"/>
        <v>17135.919999999998</v>
      </c>
    </row>
    <row r="17" spans="1:1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>
        <f>_xlfn.IFNA(VLOOKUP('Invoice Data'!$A17,BPay!$B$4:$D$10,3,0),0)</f>
        <v>0</v>
      </c>
      <c r="O17" s="16">
        <f t="shared" si="5"/>
        <v>8666.7000000000007</v>
      </c>
    </row>
    <row r="18" spans="1:1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>
        <f>_xlfn.IFNA(VLOOKUP('Invoice Data'!$A18,BPay!$B$4:$D$10,3,0),0)</f>
        <v>0</v>
      </c>
      <c r="O18" s="16">
        <f t="shared" si="5"/>
        <v>9587.4</v>
      </c>
    </row>
    <row r="19" spans="1:1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_xlfn.IFNA(VLOOKUP('Invoice Data'!$A19,BPay!$B$4:$D$10,3,0),0)</f>
        <v>3838</v>
      </c>
      <c r="O19" s="16">
        <f t="shared" si="5"/>
        <v>0</v>
      </c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>
        <f>_xlfn.IFNA(VLOOKUP('Invoice Data'!$A20,BPay!$B$4:$D$10,3,0),0)</f>
        <v>0</v>
      </c>
      <c r="O20" s="16">
        <f t="shared" si="5"/>
        <v>4160</v>
      </c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>
        <f>_xlfn.IFNA(VLOOKUP('Invoice Data'!$A21,BPay!$B$4:$D$10,3,0),0)</f>
        <v>0</v>
      </c>
      <c r="O21" s="16">
        <f t="shared" si="5"/>
        <v>7481.25</v>
      </c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>
        <f>_xlfn.IFNA(VLOOKUP('Invoice Data'!$A22,BPay!$B$4:$D$10,3,0),0)</f>
        <v>0</v>
      </c>
      <c r="O22" s="16">
        <f t="shared" si="5"/>
        <v>12959.55</v>
      </c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>
        <f>_xlfn.IFNA(VLOOKUP('Invoice Data'!$A23,BPay!$B$4:$D$10,3,0),0)</f>
        <v>0</v>
      </c>
      <c r="O23" s="16">
        <f t="shared" si="5"/>
        <v>9471.5</v>
      </c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>
        <f>_xlfn.IFNA(VLOOKUP('Invoice Data'!$A24,BPay!$B$4:$D$10,3,0),0)</f>
        <v>0</v>
      </c>
      <c r="O24" s="16">
        <f t="shared" si="5"/>
        <v>8663.85</v>
      </c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>
        <f>_xlfn.IFNA(VLOOKUP('Invoice Data'!$A25,BPay!$B$4:$D$10,3,0),0)</f>
        <v>0</v>
      </c>
      <c r="O25" s="16">
        <f t="shared" si="5"/>
        <v>4799</v>
      </c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>
        <f>_xlfn.IFNA(VLOOKUP('Invoice Data'!$A26,BPay!$B$4:$D$10,3,0),0)</f>
        <v>0</v>
      </c>
      <c r="O26" s="16">
        <f t="shared" si="5"/>
        <v>6107.55</v>
      </c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>
        <f>_xlfn.IFNA(VLOOKUP('Invoice Data'!$A27,BPay!$B$4:$D$10,3,0),0)</f>
        <v>0</v>
      </c>
      <c r="O27" s="16">
        <f t="shared" si="5"/>
        <v>8647.85</v>
      </c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>
        <f>_xlfn.IFNA(VLOOKUP('Invoice Data'!$A28,BPay!$B$4:$D$10,3,0),0)</f>
        <v>0</v>
      </c>
      <c r="O28" s="16">
        <f t="shared" si="5"/>
        <v>3812</v>
      </c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>
        <f>_xlfn.IFNA(VLOOKUP('Invoice Data'!$A29,BPay!$B$4:$D$10,3,0),0)</f>
        <v>0</v>
      </c>
      <c r="O29" s="16">
        <f t="shared" si="5"/>
        <v>4749</v>
      </c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>
        <f>_xlfn.IFNA(VLOOKUP('Invoice Data'!$A30,BPay!$B$4:$D$10,3,0),0)</f>
        <v>0</v>
      </c>
      <c r="O30" s="16">
        <f t="shared" si="5"/>
        <v>7222.7</v>
      </c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>
        <f>_xlfn.IFNA(VLOOKUP('Invoice Data'!$A31,BPay!$B$4:$D$10,3,0),0)</f>
        <v>0</v>
      </c>
      <c r="O31" s="16">
        <f t="shared" si="5"/>
        <v>3545</v>
      </c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>
        <f>_xlfn.IFNA(VLOOKUP('Invoice Data'!$A32,BPay!$B$4:$D$10,3,0),0)</f>
        <v>0</v>
      </c>
      <c r="O32" s="16">
        <f t="shared" si="5"/>
        <v>4597</v>
      </c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>
        <f>_xlfn.IFNA(VLOOKUP('Invoice Data'!$A33,BPay!$B$4:$D$10,3,0),0)</f>
        <v>0</v>
      </c>
      <c r="O33" s="16">
        <f t="shared" si="5"/>
        <v>3989</v>
      </c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>
        <f>_xlfn.IFNA(VLOOKUP('Invoice Data'!$A34,BPay!$B$4:$D$10,3,0),0)</f>
        <v>0</v>
      </c>
      <c r="O34" s="16">
        <f t="shared" si="5"/>
        <v>3736</v>
      </c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>
        <f>_xlfn.IFNA(VLOOKUP('Invoice Data'!$A35,BPay!$B$4:$D$10,3,0),0)</f>
        <v>0</v>
      </c>
      <c r="O35" s="16">
        <f t="shared" si="5"/>
        <v>5111</v>
      </c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>
        <f>_xlfn.IFNA(VLOOKUP('Invoice Data'!$A36,BPay!$B$4:$D$10,3,0),0)</f>
        <v>0</v>
      </c>
      <c r="O36" s="16">
        <f t="shared" si="5"/>
        <v>8046.5</v>
      </c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>
        <f>_xlfn.IFNA(VLOOKUP('Invoice Data'!$A37,BPay!$B$4:$D$10,3,0),0)</f>
        <v>0</v>
      </c>
      <c r="O37" s="16">
        <f t="shared" si="5"/>
        <v>4365</v>
      </c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>
        <f>_xlfn.IFNA(VLOOKUP('Invoice Data'!$A38,BPay!$B$4:$D$10,3,0),0)</f>
        <v>0</v>
      </c>
      <c r="O38" s="16">
        <f t="shared" si="5"/>
        <v>8934.75</v>
      </c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>
        <f>_xlfn.IFNA(VLOOKUP('Invoice Data'!$A39,BPay!$B$4:$D$10,3,0),0)</f>
        <v>0</v>
      </c>
      <c r="O39" s="16">
        <f t="shared" si="5"/>
        <v>3549</v>
      </c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>
        <f>_xlfn.IFNA(VLOOKUP('Invoice Data'!$A40,BPay!$B$4:$D$10,3,0),0)</f>
        <v>0</v>
      </c>
      <c r="O40" s="16">
        <f t="shared" si="5"/>
        <v>5218</v>
      </c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>
        <f>_xlfn.IFNA(VLOOKUP('Invoice Data'!$A41,BPay!$B$4:$D$10,3,0),0)</f>
        <v>0</v>
      </c>
      <c r="O41" s="16">
        <f t="shared" si="5"/>
        <v>9289.1</v>
      </c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>
        <f>_xlfn.IFNA(VLOOKUP('Invoice Data'!$A42,BPay!$B$4:$D$10,3,0),0)</f>
        <v>0</v>
      </c>
      <c r="O42" s="16">
        <f t="shared" si="5"/>
        <v>3347</v>
      </c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>
        <f>_xlfn.IFNA(VLOOKUP('Invoice Data'!$A43,BPay!$B$4:$D$10,3,0),0)</f>
        <v>0</v>
      </c>
      <c r="O43" s="16">
        <f t="shared" si="5"/>
        <v>8174.75</v>
      </c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>
        <f>_xlfn.IFNA(VLOOKUP('Invoice Data'!$A44,BPay!$B$4:$D$10,3,0),0)</f>
        <v>0</v>
      </c>
      <c r="O44" s="16">
        <f t="shared" si="5"/>
        <v>4606</v>
      </c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>
        <f>_xlfn.IFNA(VLOOKUP('Invoice Data'!$A45,BPay!$B$4:$D$10,3,0),0)</f>
        <v>0</v>
      </c>
      <c r="O45" s="16">
        <f t="shared" si="5"/>
        <v>6341.25</v>
      </c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>
        <f>_xlfn.IFNA(VLOOKUP('Invoice Data'!$A46,BPay!$B$4:$D$10,3,0),0)</f>
        <v>0</v>
      </c>
      <c r="O46" s="16">
        <f t="shared" si="5"/>
        <v>3648</v>
      </c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>
        <f>_xlfn.IFNA(VLOOKUP('Invoice Data'!$A47,BPay!$B$4:$D$10,3,0),0)</f>
        <v>0</v>
      </c>
      <c r="O47" s="16">
        <f t="shared" si="5"/>
        <v>5011</v>
      </c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>
        <f>_xlfn.IFNA(VLOOKUP('Invoice Data'!$A48,BPay!$B$4:$D$10,3,0),0)</f>
        <v>0</v>
      </c>
      <c r="O48" s="16">
        <f t="shared" si="5"/>
        <v>6629.1</v>
      </c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>
        <f>_xlfn.IFNA(VLOOKUP('Invoice Data'!$A49,BPay!$B$4:$D$10,3,0),0)</f>
        <v>0</v>
      </c>
      <c r="O49" s="16">
        <f t="shared" si="5"/>
        <v>6270.95</v>
      </c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>
        <f>_xlfn.IFNA(VLOOKUP('Invoice Data'!$A50,BPay!$B$4:$D$10,3,0),0)</f>
        <v>0</v>
      </c>
      <c r="O50" s="16">
        <f t="shared" si="5"/>
        <v>7045.2</v>
      </c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>
        <f>_xlfn.IFNA(VLOOKUP('Invoice Data'!$A51,BPay!$B$4:$D$10,3,0),0)</f>
        <v>0</v>
      </c>
      <c r="O51" s="16">
        <f t="shared" si="5"/>
        <v>3769</v>
      </c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>
        <f>_xlfn.IFNA(VLOOKUP('Invoice Data'!$A52,BPay!$B$4:$D$10,3,0),0)</f>
        <v>0</v>
      </c>
      <c r="O52" s="16">
        <f t="shared" si="5"/>
        <v>4546</v>
      </c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>
        <f>_xlfn.IFNA(VLOOKUP('Invoice Data'!$A53,BPay!$B$4:$D$10,3,0),0)</f>
        <v>0</v>
      </c>
      <c r="O53" s="16">
        <f t="shared" si="5"/>
        <v>3576</v>
      </c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>
        <f>_xlfn.IFNA(VLOOKUP('Invoice Data'!$A54,BPay!$B$4:$D$10,3,0),0)</f>
        <v>0</v>
      </c>
      <c r="O54" s="16">
        <f t="shared" si="5"/>
        <v>8080.7</v>
      </c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>
        <f>_xlfn.IFNA(VLOOKUP('Invoice Data'!$A55,BPay!$B$4:$D$10,3,0),0)</f>
        <v>0</v>
      </c>
      <c r="O55" s="16">
        <f t="shared" si="5"/>
        <v>6787.75</v>
      </c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>
        <f>_xlfn.IFNA(VLOOKUP('Invoice Data'!$A56,BPay!$B$4:$D$10,3,0),0)</f>
        <v>0</v>
      </c>
      <c r="O56" s="16">
        <f t="shared" si="5"/>
        <v>4092</v>
      </c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>
        <f>_xlfn.IFNA(VLOOKUP('Invoice Data'!$A57,BPay!$B$4:$D$10,3,0),0)</f>
        <v>0</v>
      </c>
      <c r="O57" s="16">
        <f t="shared" si="5"/>
        <v>5481</v>
      </c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>
        <f>_xlfn.IFNA(VLOOKUP('Invoice Data'!$A58,BPay!$B$4:$D$10,3,0),0)</f>
        <v>0</v>
      </c>
      <c r="O58" s="16">
        <f t="shared" si="5"/>
        <v>5333</v>
      </c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>
        <f>_xlfn.IFNA(VLOOKUP('Invoice Data'!$A59,BPay!$B$4:$D$10,3,0),0)</f>
        <v>0</v>
      </c>
      <c r="O59" s="16">
        <f t="shared" si="5"/>
        <v>5032</v>
      </c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>
        <f>_xlfn.IFNA(VLOOKUP('Invoice Data'!$A60,BPay!$B$4:$D$10,3,0),0)</f>
        <v>0</v>
      </c>
      <c r="O60" s="16">
        <f t="shared" si="5"/>
        <v>13101.96</v>
      </c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>
        <f>_xlfn.IFNA(VLOOKUP('Invoice Data'!$A61,BPay!$B$4:$D$10,3,0),0)</f>
        <v>0</v>
      </c>
      <c r="O61" s="16">
        <f t="shared" si="5"/>
        <v>6858.05</v>
      </c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>
        <f>_xlfn.IFNA(VLOOKUP('Invoice Data'!$A62,BPay!$B$4:$D$10,3,0),0)</f>
        <v>0</v>
      </c>
      <c r="O62" s="16">
        <f t="shared" si="5"/>
        <v>11650.88</v>
      </c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>
        <f>_xlfn.IFNA(VLOOKUP('Invoice Data'!$A63,BPay!$B$4:$D$10,3,0),0)</f>
        <v>0</v>
      </c>
      <c r="O63" s="16">
        <f t="shared" si="5"/>
        <v>5089</v>
      </c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>
        <f>_xlfn.IFNA(VLOOKUP('Invoice Data'!$A64,BPay!$B$4:$D$10,3,0),0)</f>
        <v>0</v>
      </c>
      <c r="O64" s="16">
        <f t="shared" si="5"/>
        <v>4888</v>
      </c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>
        <f>_xlfn.IFNA(VLOOKUP('Invoice Data'!$A65,BPay!$B$4:$D$10,3,0),0)</f>
        <v>0</v>
      </c>
      <c r="O65" s="16">
        <f t="shared" si="5"/>
        <v>4884</v>
      </c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>
        <f>_xlfn.IFNA(VLOOKUP('Invoice Data'!$A66,BPay!$B$4:$D$10,3,0),0)</f>
        <v>0</v>
      </c>
      <c r="O66" s="16">
        <f t="shared" si="5"/>
        <v>4529</v>
      </c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>
        <f>_xlfn.IFNA(VLOOKUP('Invoice Data'!$A67,BPay!$B$4:$D$10,3,0),0)</f>
        <v>0</v>
      </c>
      <c r="O67" s="16">
        <f t="shared" si="5"/>
        <v>8400.85</v>
      </c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>
        <f>_xlfn.IFNA(VLOOKUP('Invoice Data'!$A68,BPay!$B$4:$D$10,3,0),0)</f>
        <v>0</v>
      </c>
      <c r="O68" s="16">
        <f t="shared" si="5"/>
        <v>4118</v>
      </c>
    </row>
    <row r="69" spans="1:15" x14ac:dyDescent="0.25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>
        <f>_xlfn.IFNA(VLOOKUP('Invoice Data'!$A69,BPay!$B$4:$D$10,3,0),0)</f>
        <v>0</v>
      </c>
      <c r="O69" s="16">
        <f t="shared" ref="O69:O132" si="11">B69+M69-N69</f>
        <v>3673</v>
      </c>
    </row>
    <row r="70" spans="1:15" x14ac:dyDescent="0.25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>
        <f>_xlfn.IFNA(VLOOKUP('Invoice Data'!$A70,BPay!$B$4:$D$10,3,0),0)</f>
        <v>0</v>
      </c>
      <c r="O70" s="16">
        <f t="shared" si="11"/>
        <v>3117</v>
      </c>
    </row>
    <row r="71" spans="1:15" x14ac:dyDescent="0.25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>
        <f>_xlfn.IFNA(VLOOKUP('Invoice Data'!$A71,BPay!$B$4:$D$10,3,0),0)</f>
        <v>0</v>
      </c>
      <c r="O71" s="16">
        <f t="shared" si="11"/>
        <v>3654</v>
      </c>
    </row>
    <row r="72" spans="1:15" x14ac:dyDescent="0.25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>
        <f>_xlfn.IFNA(VLOOKUP('Invoice Data'!$A72,BPay!$B$4:$D$10,3,0),0)</f>
        <v>0</v>
      </c>
      <c r="O72" s="16">
        <f t="shared" si="11"/>
        <v>6387.8</v>
      </c>
    </row>
    <row r="73" spans="1:15" x14ac:dyDescent="0.25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>
        <f>_xlfn.IFNA(VLOOKUP('Invoice Data'!$A73,BPay!$B$4:$D$10,3,0),0)</f>
        <v>0</v>
      </c>
      <c r="O73" s="16">
        <f t="shared" si="11"/>
        <v>4386</v>
      </c>
    </row>
    <row r="74" spans="1:15" x14ac:dyDescent="0.25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>
        <f>_xlfn.IFNA(VLOOKUP('Invoice Data'!$A74,BPay!$B$4:$D$10,3,0),0)</f>
        <v>0</v>
      </c>
      <c r="O74" s="16">
        <f t="shared" si="11"/>
        <v>3870</v>
      </c>
    </row>
    <row r="75" spans="1:15" x14ac:dyDescent="0.25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>
        <f>_xlfn.IFNA(VLOOKUP('Invoice Data'!$A75,BPay!$B$4:$D$10,3,0),0)</f>
        <v>0</v>
      </c>
      <c r="O75" s="16">
        <f t="shared" si="11"/>
        <v>6926.45</v>
      </c>
    </row>
    <row r="76" spans="1:15" x14ac:dyDescent="0.25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>
        <f>_xlfn.IFNA(VLOOKUP('Invoice Data'!$A76,BPay!$B$4:$D$10,3,0),0)</f>
        <v>0</v>
      </c>
      <c r="O76" s="16">
        <f t="shared" si="11"/>
        <v>3523</v>
      </c>
    </row>
    <row r="77" spans="1:15" x14ac:dyDescent="0.25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>
        <f>_xlfn.IFNA(VLOOKUP('Invoice Data'!$A77,BPay!$B$4:$D$10,3,0),0)</f>
        <v>0</v>
      </c>
      <c r="O77" s="16">
        <f t="shared" si="11"/>
        <v>4118</v>
      </c>
    </row>
    <row r="78" spans="1:15" x14ac:dyDescent="0.25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>
        <f>_xlfn.IFNA(VLOOKUP('Invoice Data'!$A78,BPay!$B$4:$D$10,3,0),0)</f>
        <v>0</v>
      </c>
      <c r="O78" s="16">
        <f t="shared" si="11"/>
        <v>3834</v>
      </c>
    </row>
    <row r="79" spans="1:15" x14ac:dyDescent="0.25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>
        <f>_xlfn.IFNA(VLOOKUP('Invoice Data'!$A79,BPay!$B$4:$D$10,3,0),0)</f>
        <v>0</v>
      </c>
      <c r="O79" s="16">
        <f t="shared" si="11"/>
        <v>9030.7000000000007</v>
      </c>
    </row>
    <row r="80" spans="1:15" x14ac:dyDescent="0.25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>
        <f>_xlfn.IFNA(VLOOKUP('Invoice Data'!$A80,BPay!$B$4:$D$10,3,0),0)</f>
        <v>0</v>
      </c>
      <c r="O80" s="16">
        <f t="shared" si="11"/>
        <v>8828.35</v>
      </c>
    </row>
    <row r="81" spans="1:15" x14ac:dyDescent="0.25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>
        <f>_xlfn.IFNA(VLOOKUP('Invoice Data'!$A81,BPay!$B$4:$D$10,3,0),0)</f>
        <v>0</v>
      </c>
      <c r="O81" s="16">
        <f t="shared" si="11"/>
        <v>8040.8</v>
      </c>
    </row>
    <row r="82" spans="1:15" x14ac:dyDescent="0.25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>
        <f>_xlfn.IFNA(VLOOKUP('Invoice Data'!$A82,BPay!$B$4:$D$10,3,0),0)</f>
        <v>0</v>
      </c>
      <c r="O82" s="16">
        <f t="shared" si="11"/>
        <v>9664.35</v>
      </c>
    </row>
    <row r="83" spans="1:15" x14ac:dyDescent="0.25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>
        <f>_xlfn.IFNA(VLOOKUP('Invoice Data'!$A83,BPay!$B$4:$D$10,3,0),0)</f>
        <v>0</v>
      </c>
      <c r="O83" s="16">
        <f t="shared" si="11"/>
        <v>8541.4500000000007</v>
      </c>
    </row>
    <row r="84" spans="1:15" x14ac:dyDescent="0.25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>
        <f>_xlfn.IFNA(VLOOKUP('Invoice Data'!$A84,BPay!$B$4:$D$10,3,0),0)</f>
        <v>0</v>
      </c>
      <c r="O84" s="16">
        <f t="shared" si="11"/>
        <v>9883.7999999999993</v>
      </c>
    </row>
    <row r="85" spans="1:15" x14ac:dyDescent="0.25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>
        <f>_xlfn.IFNA(VLOOKUP('Invoice Data'!$A85,BPay!$B$4:$D$10,3,0),0)</f>
        <v>0</v>
      </c>
      <c r="O85" s="16">
        <f t="shared" si="11"/>
        <v>7775.75</v>
      </c>
    </row>
    <row r="86" spans="1:15" x14ac:dyDescent="0.25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>
        <f>_xlfn.IFNA(VLOOKUP('Invoice Data'!$A86,BPay!$B$4:$D$10,3,0),0)</f>
        <v>0</v>
      </c>
      <c r="O86" s="16">
        <f t="shared" si="11"/>
        <v>4530</v>
      </c>
    </row>
    <row r="87" spans="1:15" x14ac:dyDescent="0.25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>
        <f>_xlfn.IFNA(VLOOKUP('Invoice Data'!$A87,BPay!$B$4:$D$10,3,0),0)</f>
        <v>0</v>
      </c>
      <c r="O87" s="16">
        <f t="shared" si="11"/>
        <v>8622.2000000000007</v>
      </c>
    </row>
    <row r="88" spans="1:15" x14ac:dyDescent="0.25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>
        <f>_xlfn.IFNA(VLOOKUP('Invoice Data'!$A88,BPay!$B$4:$D$10,3,0),0)</f>
        <v>0</v>
      </c>
      <c r="O88" s="16">
        <f t="shared" si="11"/>
        <v>4873</v>
      </c>
    </row>
    <row r="89" spans="1:15" x14ac:dyDescent="0.25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>
        <f>_xlfn.IFNA(VLOOKUP('Invoice Data'!$A89,BPay!$B$4:$D$10,3,0),0)</f>
        <v>0</v>
      </c>
      <c r="O89" s="16">
        <f t="shared" si="11"/>
        <v>8701.0499999999993</v>
      </c>
    </row>
    <row r="90" spans="1:15" x14ac:dyDescent="0.25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>
        <f>_xlfn.IFNA(VLOOKUP('Invoice Data'!$A90,BPay!$B$4:$D$10,3,0),0)</f>
        <v>0</v>
      </c>
      <c r="O90" s="16">
        <f t="shared" si="11"/>
        <v>6710.8</v>
      </c>
    </row>
    <row r="91" spans="1:15" x14ac:dyDescent="0.25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>
        <f>_xlfn.IFNA(VLOOKUP('Invoice Data'!$A91,BPay!$B$4:$D$10,3,0),0)</f>
        <v>0</v>
      </c>
      <c r="O91" s="16">
        <f t="shared" si="11"/>
        <v>7958</v>
      </c>
    </row>
    <row r="92" spans="1:15" x14ac:dyDescent="0.25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>
        <f>_xlfn.IFNA(VLOOKUP('Invoice Data'!$A92,BPay!$B$4:$D$10,3,0),0)</f>
        <v>0</v>
      </c>
      <c r="O92" s="16">
        <f t="shared" si="11"/>
        <v>9530.4</v>
      </c>
    </row>
    <row r="93" spans="1:15" x14ac:dyDescent="0.25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>
        <f>_xlfn.IFNA(VLOOKUP('Invoice Data'!$A93,BPay!$B$4:$D$10,3,0),0)</f>
        <v>0</v>
      </c>
      <c r="O93" s="16">
        <f t="shared" si="11"/>
        <v>3167</v>
      </c>
    </row>
    <row r="94" spans="1:15" x14ac:dyDescent="0.25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>
        <f>_xlfn.IFNA(VLOOKUP('Invoice Data'!$A94,BPay!$B$4:$D$10,3,0),0)</f>
        <v>0</v>
      </c>
      <c r="O94" s="16">
        <f t="shared" si="11"/>
        <v>6732.5</v>
      </c>
    </row>
    <row r="95" spans="1:15" x14ac:dyDescent="0.25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>
        <f>_xlfn.IFNA(VLOOKUP('Invoice Data'!$A95,BPay!$B$4:$D$10,3,0),0)</f>
        <v>0</v>
      </c>
      <c r="O95" s="16">
        <f t="shared" si="11"/>
        <v>3705</v>
      </c>
    </row>
    <row r="96" spans="1:15" x14ac:dyDescent="0.25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>
        <f>_xlfn.IFNA(VLOOKUP('Invoice Data'!$A96,BPay!$B$4:$D$10,3,0),0)</f>
        <v>0</v>
      </c>
      <c r="O96" s="16">
        <f t="shared" si="11"/>
        <v>8684.9</v>
      </c>
    </row>
    <row r="97" spans="1:15" x14ac:dyDescent="0.25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>
        <f>_xlfn.IFNA(VLOOKUP('Invoice Data'!$A97,BPay!$B$4:$D$10,3,0),0)</f>
        <v>0</v>
      </c>
      <c r="O97" s="16">
        <f t="shared" si="11"/>
        <v>8187.1</v>
      </c>
    </row>
    <row r="98" spans="1:15" x14ac:dyDescent="0.25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>
        <f>_xlfn.IFNA(VLOOKUP('Invoice Data'!$A98,BPay!$B$4:$D$10,3,0),0)</f>
        <v>0</v>
      </c>
      <c r="O98" s="16">
        <f t="shared" si="11"/>
        <v>5608</v>
      </c>
    </row>
    <row r="99" spans="1:15" x14ac:dyDescent="0.25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>
        <f>_xlfn.IFNA(VLOOKUP('Invoice Data'!$A99,BPay!$B$4:$D$10,3,0),0)</f>
        <v>0</v>
      </c>
      <c r="O99" s="16">
        <f t="shared" si="11"/>
        <v>7443.25</v>
      </c>
    </row>
    <row r="100" spans="1:15" x14ac:dyDescent="0.25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>
        <f>_xlfn.IFNA(VLOOKUP('Invoice Data'!$A100,BPay!$B$4:$D$10,3,0),0)</f>
        <v>0</v>
      </c>
      <c r="O100" s="16">
        <f t="shared" si="11"/>
        <v>3368</v>
      </c>
    </row>
    <row r="101" spans="1:15" x14ac:dyDescent="0.25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>
        <f>_xlfn.IFNA(VLOOKUP('Invoice Data'!$A101,BPay!$B$4:$D$10,3,0),0)</f>
        <v>0</v>
      </c>
      <c r="O101" s="16">
        <f t="shared" si="11"/>
        <v>3851</v>
      </c>
    </row>
    <row r="102" spans="1:15" x14ac:dyDescent="0.25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>
        <f>_xlfn.IFNA(VLOOKUP('Invoice Data'!$A102,BPay!$B$4:$D$10,3,0),0)</f>
        <v>0</v>
      </c>
      <c r="O102" s="16">
        <f t="shared" si="11"/>
        <v>4693</v>
      </c>
    </row>
    <row r="103" spans="1:15" x14ac:dyDescent="0.25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>
        <f>_xlfn.IFNA(VLOOKUP('Invoice Data'!$A103,BPay!$B$4:$D$10,3,0),0)</f>
        <v>0</v>
      </c>
      <c r="O103" s="16">
        <f t="shared" si="11"/>
        <v>8892.9500000000007</v>
      </c>
    </row>
    <row r="104" spans="1:15" x14ac:dyDescent="0.25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>
        <f>_xlfn.IFNA(VLOOKUP('Invoice Data'!$A104,BPay!$B$4:$D$10,3,0),0)</f>
        <v>0</v>
      </c>
      <c r="O104" s="16">
        <f t="shared" si="11"/>
        <v>7654.15</v>
      </c>
    </row>
    <row r="105" spans="1:15" x14ac:dyDescent="0.25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>
        <f>_xlfn.IFNA(VLOOKUP('Invoice Data'!$A105,BPay!$B$4:$D$10,3,0),0)</f>
        <v>0</v>
      </c>
      <c r="O105" s="16">
        <f t="shared" si="11"/>
        <v>6805.8</v>
      </c>
    </row>
    <row r="106" spans="1:15" x14ac:dyDescent="0.25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>
        <f>_xlfn.IFNA(VLOOKUP('Invoice Data'!$A106,BPay!$B$4:$D$10,3,0),0)</f>
        <v>0</v>
      </c>
      <c r="O106" s="16">
        <f t="shared" si="11"/>
        <v>9740.35</v>
      </c>
    </row>
    <row r="107" spans="1:15" x14ac:dyDescent="0.25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>
        <f>_xlfn.IFNA(VLOOKUP('Invoice Data'!$A107,BPay!$B$4:$D$10,3,0),0)</f>
        <v>0</v>
      </c>
      <c r="O107" s="16">
        <f t="shared" si="11"/>
        <v>3517</v>
      </c>
    </row>
    <row r="108" spans="1:15" x14ac:dyDescent="0.25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>
        <f>_xlfn.IFNA(VLOOKUP('Invoice Data'!$A108,BPay!$B$4:$D$10,3,0),0)</f>
        <v>0</v>
      </c>
      <c r="O108" s="16">
        <f t="shared" si="11"/>
        <v>10638.88</v>
      </c>
    </row>
    <row r="109" spans="1:15" x14ac:dyDescent="0.25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>
        <f>_xlfn.IFNA(VLOOKUP('Invoice Data'!$A109,BPay!$B$4:$D$10,3,0),0)</f>
        <v>0</v>
      </c>
      <c r="O109" s="16">
        <f t="shared" si="11"/>
        <v>3728</v>
      </c>
    </row>
    <row r="110" spans="1:15" x14ac:dyDescent="0.25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>
        <f>_xlfn.IFNA(VLOOKUP('Invoice Data'!$A110,BPay!$B$4:$D$10,3,0),0)</f>
        <v>0</v>
      </c>
      <c r="O110" s="16">
        <f t="shared" si="11"/>
        <v>4291</v>
      </c>
    </row>
    <row r="111" spans="1:15" x14ac:dyDescent="0.25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>
        <f>_xlfn.IFNA(VLOOKUP('Invoice Data'!$A111,BPay!$B$4:$D$10,3,0),0)</f>
        <v>0</v>
      </c>
      <c r="O111" s="16">
        <f t="shared" si="11"/>
        <v>5511</v>
      </c>
    </row>
    <row r="112" spans="1:15" x14ac:dyDescent="0.25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>
        <f>_xlfn.IFNA(VLOOKUP('Invoice Data'!$A112,BPay!$B$4:$D$10,3,0),0)</f>
        <v>0</v>
      </c>
      <c r="O112" s="16">
        <f t="shared" si="11"/>
        <v>9869.5499999999993</v>
      </c>
    </row>
    <row r="113" spans="1:15" x14ac:dyDescent="0.25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>
        <f>_xlfn.IFNA(VLOOKUP('Invoice Data'!$A113,BPay!$B$4:$D$10,3,0),0)</f>
        <v>0</v>
      </c>
      <c r="O113" s="16">
        <f t="shared" si="11"/>
        <v>9267.25</v>
      </c>
    </row>
    <row r="114" spans="1:15" x14ac:dyDescent="0.25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>
        <f>_xlfn.IFNA(VLOOKUP('Invoice Data'!$A114,BPay!$B$4:$D$10,3,0),0)</f>
        <v>0</v>
      </c>
      <c r="O114" s="16">
        <f t="shared" si="11"/>
        <v>4427</v>
      </c>
    </row>
    <row r="115" spans="1:15" x14ac:dyDescent="0.25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>
        <f>_xlfn.IFNA(VLOOKUP('Invoice Data'!$A115,BPay!$B$4:$D$10,3,0),0)</f>
        <v>0</v>
      </c>
      <c r="O115" s="16">
        <f t="shared" si="11"/>
        <v>7973.35</v>
      </c>
    </row>
    <row r="116" spans="1:15" x14ac:dyDescent="0.25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>
        <f>_xlfn.IFNA(VLOOKUP('Invoice Data'!$A116,BPay!$B$4:$D$10,3,0),0)</f>
        <v>0</v>
      </c>
      <c r="O116" s="16">
        <f t="shared" si="11"/>
        <v>10030.1</v>
      </c>
    </row>
    <row r="117" spans="1:15" x14ac:dyDescent="0.25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>
        <f>_xlfn.IFNA(VLOOKUP('Invoice Data'!$A117,BPay!$B$4:$D$10,3,0),0)</f>
        <v>0</v>
      </c>
      <c r="O117" s="16">
        <f t="shared" si="11"/>
        <v>3859</v>
      </c>
    </row>
    <row r="118" spans="1:15" x14ac:dyDescent="0.25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>
        <f>_xlfn.IFNA(VLOOKUP('Invoice Data'!$A118,BPay!$B$4:$D$10,3,0),0)</f>
        <v>0</v>
      </c>
      <c r="O118" s="16">
        <f t="shared" si="11"/>
        <v>6073.35</v>
      </c>
    </row>
    <row r="119" spans="1:15" x14ac:dyDescent="0.25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>
        <f>_xlfn.IFNA(VLOOKUP('Invoice Data'!$A119,BPay!$B$4:$D$10,3,0),0)</f>
        <v>0</v>
      </c>
      <c r="O119" s="16">
        <f t="shared" si="11"/>
        <v>4499</v>
      </c>
    </row>
    <row r="120" spans="1:15" x14ac:dyDescent="0.25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>
        <f>_xlfn.IFNA(VLOOKUP('Invoice Data'!$A120,BPay!$B$4:$D$10,3,0),0)</f>
        <v>0</v>
      </c>
      <c r="O120" s="16">
        <f t="shared" si="11"/>
        <v>8293.5</v>
      </c>
    </row>
    <row r="121" spans="1:15" x14ac:dyDescent="0.25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>
        <f>_xlfn.IFNA(VLOOKUP('Invoice Data'!$A121,BPay!$B$4:$D$10,3,0),0)</f>
        <v>0</v>
      </c>
      <c r="O121" s="16">
        <f t="shared" si="11"/>
        <v>6301.2</v>
      </c>
    </row>
    <row r="122" spans="1:15" x14ac:dyDescent="0.25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>
        <f>_xlfn.IFNA(VLOOKUP('Invoice Data'!$A122,BPay!$B$4:$D$10,3,0),0)</f>
        <v>0</v>
      </c>
      <c r="O122" s="16">
        <f t="shared" si="11"/>
        <v>6509.4</v>
      </c>
    </row>
    <row r="123" spans="1:15" x14ac:dyDescent="0.25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>
        <f>_xlfn.IFNA(VLOOKUP('Invoice Data'!$A123,BPay!$B$4:$D$10,3,0),0)</f>
        <v>0</v>
      </c>
      <c r="O123" s="16">
        <f t="shared" si="11"/>
        <v>4281</v>
      </c>
    </row>
    <row r="124" spans="1:15" x14ac:dyDescent="0.25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>
        <f>_xlfn.IFNA(VLOOKUP('Invoice Data'!$A124,BPay!$B$4:$D$10,3,0),0)</f>
        <v>0</v>
      </c>
      <c r="O124" s="16">
        <f t="shared" si="11"/>
        <v>4114</v>
      </c>
    </row>
    <row r="125" spans="1:15" x14ac:dyDescent="0.25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>
        <f>_xlfn.IFNA(VLOOKUP('Invoice Data'!$A125,BPay!$B$4:$D$10,3,0),0)</f>
        <v>0</v>
      </c>
      <c r="O125" s="16">
        <f t="shared" si="11"/>
        <v>4369</v>
      </c>
    </row>
    <row r="126" spans="1:15" x14ac:dyDescent="0.25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>
        <f>_xlfn.IFNA(VLOOKUP('Invoice Data'!$A126,BPay!$B$4:$D$10,3,0),0)</f>
        <v>0</v>
      </c>
      <c r="O126" s="16">
        <f t="shared" si="11"/>
        <v>4241</v>
      </c>
    </row>
    <row r="127" spans="1:15" x14ac:dyDescent="0.25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>
        <f>_xlfn.IFNA(VLOOKUP('Invoice Data'!$A127,BPay!$B$4:$D$10,3,0),0)</f>
        <v>0</v>
      </c>
      <c r="O127" s="16">
        <f t="shared" si="11"/>
        <v>7909.7</v>
      </c>
    </row>
    <row r="128" spans="1:15" x14ac:dyDescent="0.25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>
        <f>_xlfn.IFNA(VLOOKUP('Invoice Data'!$A128,BPay!$B$4:$D$10,3,0),0)</f>
        <v>0</v>
      </c>
      <c r="O128" s="16">
        <f t="shared" si="11"/>
        <v>5313</v>
      </c>
    </row>
    <row r="129" spans="1:15" x14ac:dyDescent="0.25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>
        <f>_xlfn.IFNA(VLOOKUP('Invoice Data'!$A129,BPay!$B$4:$D$10,3,0),0)</f>
        <v>0</v>
      </c>
      <c r="O129" s="16">
        <f t="shared" si="11"/>
        <v>4244</v>
      </c>
    </row>
    <row r="130" spans="1:15" x14ac:dyDescent="0.25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>
        <f>_xlfn.IFNA(VLOOKUP('Invoice Data'!$A130,BPay!$B$4:$D$10,3,0),0)</f>
        <v>0</v>
      </c>
      <c r="O130" s="16">
        <f t="shared" si="11"/>
        <v>4896</v>
      </c>
    </row>
    <row r="131" spans="1:15" x14ac:dyDescent="0.25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>
        <f>_xlfn.IFNA(VLOOKUP('Invoice Data'!$A131,BPay!$B$4:$D$10,3,0),0)</f>
        <v>0</v>
      </c>
      <c r="O131" s="16">
        <f t="shared" si="11"/>
        <v>9612.1</v>
      </c>
    </row>
    <row r="132" spans="1:15" x14ac:dyDescent="0.25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>
        <f>_xlfn.IFNA(VLOOKUP('Invoice Data'!$A132,BPay!$B$4:$D$10,3,0),0)</f>
        <v>0</v>
      </c>
      <c r="O132" s="16">
        <f t="shared" si="11"/>
        <v>4358</v>
      </c>
    </row>
    <row r="133" spans="1:15" x14ac:dyDescent="0.25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>
        <f>_xlfn.IFNA(VLOOKUP('Invoice Data'!$A133,BPay!$B$4:$D$10,3,0),0)</f>
        <v>0</v>
      </c>
      <c r="O133" s="16">
        <f t="shared" ref="O133:O196" si="17">B133+M133-N133</f>
        <v>4603</v>
      </c>
    </row>
    <row r="134" spans="1:15" x14ac:dyDescent="0.25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>
        <f>_xlfn.IFNA(VLOOKUP('Invoice Data'!$A134,BPay!$B$4:$D$10,3,0),0)</f>
        <v>0</v>
      </c>
      <c r="O134" s="16">
        <f t="shared" si="17"/>
        <v>3163</v>
      </c>
    </row>
    <row r="135" spans="1:15" x14ac:dyDescent="0.25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>
        <f>_xlfn.IFNA(VLOOKUP('Invoice Data'!$A135,BPay!$B$4:$D$10,3,0),0)</f>
        <v>0</v>
      </c>
      <c r="O135" s="16">
        <f t="shared" si="17"/>
        <v>5026</v>
      </c>
    </row>
    <row r="136" spans="1:15" x14ac:dyDescent="0.25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>
        <f>_xlfn.IFNA(VLOOKUP('Invoice Data'!$A136,BPay!$B$4:$D$10,3,0),0)</f>
        <v>0</v>
      </c>
      <c r="O136" s="16">
        <f t="shared" si="17"/>
        <v>9095.2999999999993</v>
      </c>
    </row>
    <row r="137" spans="1:15" x14ac:dyDescent="0.25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>
        <f>_xlfn.IFNA(VLOOKUP('Invoice Data'!$A137,BPay!$B$4:$D$10,3,0),0)</f>
        <v>0</v>
      </c>
      <c r="O137" s="16">
        <f t="shared" si="17"/>
        <v>8127.25</v>
      </c>
    </row>
    <row r="138" spans="1:15" x14ac:dyDescent="0.25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>
        <f>_xlfn.IFNA(VLOOKUP('Invoice Data'!$A138,BPay!$B$4:$D$10,3,0),0)</f>
        <v>0</v>
      </c>
      <c r="O138" s="16">
        <f t="shared" si="17"/>
        <v>4616</v>
      </c>
    </row>
    <row r="139" spans="1:15" x14ac:dyDescent="0.25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>
        <f>_xlfn.IFNA(VLOOKUP('Invoice Data'!$A139,BPay!$B$4:$D$10,3,0),0)</f>
        <v>0</v>
      </c>
      <c r="O139" s="16">
        <f t="shared" si="17"/>
        <v>3695</v>
      </c>
    </row>
    <row r="140" spans="1:15" x14ac:dyDescent="0.25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>
        <f>_xlfn.IFNA(VLOOKUP('Invoice Data'!$A140,BPay!$B$4:$D$10,3,0),0)</f>
        <v>0</v>
      </c>
      <c r="O140" s="16">
        <f t="shared" si="17"/>
        <v>3519</v>
      </c>
    </row>
    <row r="141" spans="1:15" x14ac:dyDescent="0.25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>
        <f>_xlfn.IFNA(VLOOKUP('Invoice Data'!$A141,BPay!$B$4:$D$10,3,0),0)</f>
        <v>0</v>
      </c>
      <c r="O141" s="16">
        <f t="shared" si="17"/>
        <v>3562</v>
      </c>
    </row>
    <row r="142" spans="1:15" x14ac:dyDescent="0.25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>
        <f>_xlfn.IFNA(VLOOKUP('Invoice Data'!$A142,BPay!$B$4:$D$10,3,0),0)</f>
        <v>0</v>
      </c>
      <c r="O142" s="16">
        <f t="shared" si="17"/>
        <v>3936</v>
      </c>
    </row>
    <row r="143" spans="1:15" x14ac:dyDescent="0.25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>
        <f>_xlfn.IFNA(VLOOKUP('Invoice Data'!$A143,BPay!$B$4:$D$10,3,0),0)</f>
        <v>0</v>
      </c>
      <c r="O143" s="16">
        <f t="shared" si="17"/>
        <v>4109</v>
      </c>
    </row>
    <row r="144" spans="1:15" x14ac:dyDescent="0.25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>
        <f>_xlfn.IFNA(VLOOKUP('Invoice Data'!$A144,BPay!$B$4:$D$10,3,0),0)</f>
        <v>0</v>
      </c>
      <c r="O144" s="16">
        <f t="shared" si="17"/>
        <v>4338</v>
      </c>
    </row>
    <row r="145" spans="1:15" x14ac:dyDescent="0.25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>
        <f>_xlfn.IFNA(VLOOKUP('Invoice Data'!$A145,BPay!$B$4:$D$10,3,0),0)</f>
        <v>0</v>
      </c>
      <c r="O145" s="16">
        <f t="shared" si="17"/>
        <v>8580.4</v>
      </c>
    </row>
    <row r="146" spans="1:15" x14ac:dyDescent="0.25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>
        <f>_xlfn.IFNA(VLOOKUP('Invoice Data'!$A146,BPay!$B$4:$D$10,3,0),0)</f>
        <v>0</v>
      </c>
      <c r="O146" s="16">
        <f t="shared" si="17"/>
        <v>9518.0499999999993</v>
      </c>
    </row>
    <row r="147" spans="1:15" x14ac:dyDescent="0.25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>
        <f>_xlfn.IFNA(VLOOKUP('Invoice Data'!$A147,BPay!$B$4:$D$10,3,0),0)</f>
        <v>0</v>
      </c>
      <c r="O147" s="16">
        <f t="shared" si="17"/>
        <v>5304</v>
      </c>
    </row>
    <row r="148" spans="1:15" x14ac:dyDescent="0.25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>
        <f>_xlfn.IFNA(VLOOKUP('Invoice Data'!$A148,BPay!$B$4:$D$10,3,0),0)</f>
        <v>0</v>
      </c>
      <c r="O148" s="16">
        <f t="shared" si="17"/>
        <v>6407.75</v>
      </c>
    </row>
    <row r="149" spans="1:15" x14ac:dyDescent="0.25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>
        <f>_xlfn.IFNA(VLOOKUP('Invoice Data'!$A149,BPay!$B$4:$D$10,3,0),0)</f>
        <v>0</v>
      </c>
      <c r="O149" s="16">
        <f t="shared" si="17"/>
        <v>5310</v>
      </c>
    </row>
    <row r="150" spans="1:15" x14ac:dyDescent="0.25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>
        <f>_xlfn.IFNA(VLOOKUP('Invoice Data'!$A150,BPay!$B$4:$D$10,3,0),0)</f>
        <v>0</v>
      </c>
      <c r="O150" s="16">
        <f t="shared" si="17"/>
        <v>3827</v>
      </c>
    </row>
    <row r="151" spans="1:15" x14ac:dyDescent="0.25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>
        <f>_xlfn.IFNA(VLOOKUP('Invoice Data'!$A151,BPay!$B$4:$D$10,3,0),0)</f>
        <v>0</v>
      </c>
      <c r="O151" s="16">
        <f t="shared" si="17"/>
        <v>4059</v>
      </c>
    </row>
    <row r="152" spans="1:15" x14ac:dyDescent="0.25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>
        <f>_xlfn.IFNA(VLOOKUP('Invoice Data'!$A152,BPay!$B$4:$D$10,3,0),0)</f>
        <v>0</v>
      </c>
      <c r="O152" s="16">
        <f t="shared" si="17"/>
        <v>5155</v>
      </c>
    </row>
    <row r="153" spans="1:15" x14ac:dyDescent="0.25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>
        <f>_xlfn.IFNA(VLOOKUP('Invoice Data'!$A153,BPay!$B$4:$D$10,3,0),0)</f>
        <v>0</v>
      </c>
      <c r="O153" s="16">
        <f t="shared" si="17"/>
        <v>9386.76</v>
      </c>
    </row>
    <row r="154" spans="1:15" x14ac:dyDescent="0.25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>
        <f>_xlfn.IFNA(VLOOKUP('Invoice Data'!$A154,BPay!$B$4:$D$10,3,0),0)</f>
        <v>0</v>
      </c>
      <c r="O154" s="16">
        <f t="shared" si="17"/>
        <v>9607.35</v>
      </c>
    </row>
    <row r="155" spans="1:15" x14ac:dyDescent="0.25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>
        <f>_xlfn.IFNA(VLOOKUP('Invoice Data'!$A155,BPay!$B$4:$D$10,3,0),0)</f>
        <v>0</v>
      </c>
      <c r="O155" s="16">
        <f t="shared" si="17"/>
        <v>3792</v>
      </c>
    </row>
    <row r="156" spans="1:15" x14ac:dyDescent="0.25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>
        <f>_xlfn.IFNA(VLOOKUP('Invoice Data'!$A156,BPay!$B$4:$D$10,3,0),0)</f>
        <v>0</v>
      </c>
      <c r="O156" s="16">
        <f t="shared" si="17"/>
        <v>8322</v>
      </c>
    </row>
    <row r="157" spans="1:15" x14ac:dyDescent="0.25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>
        <f>_xlfn.IFNA(VLOOKUP('Invoice Data'!$A157,BPay!$B$4:$D$10,3,0),0)</f>
        <v>0</v>
      </c>
      <c r="O157" s="16">
        <f t="shared" si="17"/>
        <v>7169.65</v>
      </c>
    </row>
    <row r="158" spans="1:15" x14ac:dyDescent="0.25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>
        <f>_xlfn.IFNA(VLOOKUP('Invoice Data'!$A158,BPay!$B$4:$D$10,3,0),0)</f>
        <v>0</v>
      </c>
      <c r="O158" s="16">
        <f t="shared" si="17"/>
        <v>8425.5499999999993</v>
      </c>
    </row>
    <row r="159" spans="1:15" x14ac:dyDescent="0.25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>
        <f>_xlfn.IFNA(VLOOKUP('Invoice Data'!$A159,BPay!$B$4:$D$10,3,0),0)</f>
        <v>0</v>
      </c>
      <c r="O159" s="16">
        <f t="shared" si="17"/>
        <v>3678</v>
      </c>
    </row>
    <row r="160" spans="1:15" x14ac:dyDescent="0.25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>
        <f>_xlfn.IFNA(VLOOKUP('Invoice Data'!$A160,BPay!$B$4:$D$10,3,0),0)</f>
        <v>0</v>
      </c>
      <c r="O160" s="16">
        <f t="shared" si="17"/>
        <v>3876</v>
      </c>
    </row>
    <row r="161" spans="1:15" x14ac:dyDescent="0.25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>
        <f>_xlfn.IFNA(VLOOKUP('Invoice Data'!$A161,BPay!$B$4:$D$10,3,0),0)</f>
        <v>0</v>
      </c>
      <c r="O161" s="16">
        <f t="shared" si="17"/>
        <v>6800.1</v>
      </c>
    </row>
    <row r="162" spans="1:15" x14ac:dyDescent="0.25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>
        <f>_xlfn.IFNA(VLOOKUP('Invoice Data'!$A162,BPay!$B$4:$D$10,3,0),0)</f>
        <v>0</v>
      </c>
      <c r="O162" s="16">
        <f t="shared" si="17"/>
        <v>9717.5499999999993</v>
      </c>
    </row>
    <row r="163" spans="1:15" x14ac:dyDescent="0.25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>
        <f>_xlfn.IFNA(VLOOKUP('Invoice Data'!$A163,BPay!$B$4:$D$10,3,0),0)</f>
        <v>0</v>
      </c>
      <c r="O163" s="16">
        <f t="shared" si="17"/>
        <v>9223.5499999999993</v>
      </c>
    </row>
    <row r="164" spans="1:15" x14ac:dyDescent="0.25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>
        <f>_xlfn.IFNA(VLOOKUP('Invoice Data'!$A164,BPay!$B$4:$D$10,3,0),0)</f>
        <v>0</v>
      </c>
      <c r="O164" s="16">
        <f t="shared" si="17"/>
        <v>3841</v>
      </c>
    </row>
    <row r="165" spans="1:15" x14ac:dyDescent="0.25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>
        <f>_xlfn.IFNA(VLOOKUP('Invoice Data'!$A165,BPay!$B$4:$D$10,3,0),0)</f>
        <v>0</v>
      </c>
      <c r="O165" s="16">
        <f t="shared" si="17"/>
        <v>4728</v>
      </c>
    </row>
    <row r="166" spans="1:15" x14ac:dyDescent="0.25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>
        <f>_xlfn.IFNA(VLOOKUP('Invoice Data'!$A166,BPay!$B$4:$D$10,3,0),0)</f>
        <v>0</v>
      </c>
      <c r="O166" s="16">
        <f t="shared" si="17"/>
        <v>3970</v>
      </c>
    </row>
    <row r="167" spans="1:15" x14ac:dyDescent="0.25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>
        <f>_xlfn.IFNA(VLOOKUP('Invoice Data'!$A167,BPay!$B$4:$D$10,3,0),0)</f>
        <v>0</v>
      </c>
      <c r="O167" s="16">
        <f t="shared" si="17"/>
        <v>3886</v>
      </c>
    </row>
    <row r="168" spans="1:15" x14ac:dyDescent="0.25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>
        <f>_xlfn.IFNA(VLOOKUP('Invoice Data'!$A168,BPay!$B$4:$D$10,3,0),0)</f>
        <v>0</v>
      </c>
      <c r="O168" s="16">
        <f t="shared" si="17"/>
        <v>3779</v>
      </c>
    </row>
    <row r="169" spans="1:15" x14ac:dyDescent="0.25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>
        <f>_xlfn.IFNA(VLOOKUP('Invoice Data'!$A169,BPay!$B$4:$D$10,3,0),0)</f>
        <v>0</v>
      </c>
      <c r="O169" s="16">
        <f t="shared" si="17"/>
        <v>8298.25</v>
      </c>
    </row>
    <row r="170" spans="1:15" x14ac:dyDescent="0.25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>
        <f>_xlfn.IFNA(VLOOKUP('Invoice Data'!$A170,BPay!$B$4:$D$10,3,0),0)</f>
        <v>0</v>
      </c>
      <c r="O170" s="16">
        <f t="shared" si="17"/>
        <v>7856.5</v>
      </c>
    </row>
    <row r="171" spans="1:15" x14ac:dyDescent="0.25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>
        <f>_xlfn.IFNA(VLOOKUP('Invoice Data'!$A171,BPay!$B$4:$D$10,3,0),0)</f>
        <v>0</v>
      </c>
      <c r="O171" s="16">
        <f t="shared" si="17"/>
        <v>7977.15</v>
      </c>
    </row>
    <row r="172" spans="1:15" x14ac:dyDescent="0.25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>
        <f>_xlfn.IFNA(VLOOKUP('Invoice Data'!$A172,BPay!$B$4:$D$10,3,0),0)</f>
        <v>0</v>
      </c>
      <c r="O172" s="16">
        <f t="shared" si="17"/>
        <v>3778</v>
      </c>
    </row>
    <row r="173" spans="1:15" x14ac:dyDescent="0.25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>
        <f>_xlfn.IFNA(VLOOKUP('Invoice Data'!$A173,BPay!$B$4:$D$10,3,0),0)</f>
        <v>0</v>
      </c>
      <c r="O173" s="16">
        <f t="shared" si="17"/>
        <v>3706</v>
      </c>
    </row>
    <row r="174" spans="1:15" x14ac:dyDescent="0.25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>
        <f>_xlfn.IFNA(VLOOKUP('Invoice Data'!$A174,BPay!$B$4:$D$10,3,0),0)</f>
        <v>0</v>
      </c>
      <c r="O174" s="16">
        <f t="shared" si="17"/>
        <v>15284.88</v>
      </c>
    </row>
    <row r="175" spans="1:15" x14ac:dyDescent="0.25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>
        <f>_xlfn.IFNA(VLOOKUP('Invoice Data'!$A175,BPay!$B$4:$D$10,3,0),0)</f>
        <v>0</v>
      </c>
      <c r="O175" s="16">
        <f t="shared" si="17"/>
        <v>9056.35</v>
      </c>
    </row>
    <row r="176" spans="1:15" x14ac:dyDescent="0.25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>
        <f>_xlfn.IFNA(VLOOKUP('Invoice Data'!$A176,BPay!$B$4:$D$10,3,0),0)</f>
        <v>0</v>
      </c>
      <c r="O176" s="16">
        <f t="shared" si="17"/>
        <v>4056</v>
      </c>
    </row>
    <row r="177" spans="1:15" x14ac:dyDescent="0.25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>
        <f>_xlfn.IFNA(VLOOKUP('Invoice Data'!$A177,BPay!$B$4:$D$10,3,0),0)</f>
        <v>0</v>
      </c>
      <c r="O177" s="16">
        <f t="shared" si="17"/>
        <v>8090.0499999999993</v>
      </c>
    </row>
    <row r="178" spans="1:15" x14ac:dyDescent="0.25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>
        <f>_xlfn.IFNA(VLOOKUP('Invoice Data'!$A178,BPay!$B$4:$D$10,3,0),0)</f>
        <v>0</v>
      </c>
      <c r="O178" s="16">
        <f t="shared" si="17"/>
        <v>6632.9</v>
      </c>
    </row>
    <row r="179" spans="1:15" x14ac:dyDescent="0.25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>
        <f>_xlfn.IFNA(VLOOKUP('Invoice Data'!$A179,BPay!$B$4:$D$10,3,0),0)</f>
        <v>0</v>
      </c>
      <c r="O179" s="16">
        <f t="shared" si="17"/>
        <v>8063.6</v>
      </c>
    </row>
    <row r="180" spans="1:15" x14ac:dyDescent="0.25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>
        <f>_xlfn.IFNA(VLOOKUP('Invoice Data'!$A180,BPay!$B$4:$D$10,3,0),0)</f>
        <v>0</v>
      </c>
      <c r="O180" s="16">
        <f t="shared" si="17"/>
        <v>4945</v>
      </c>
    </row>
    <row r="181" spans="1:15" x14ac:dyDescent="0.25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>
        <f>_xlfn.IFNA(VLOOKUP('Invoice Data'!$A181,BPay!$B$4:$D$10,3,0),0)</f>
        <v>0</v>
      </c>
      <c r="O181" s="16">
        <f t="shared" si="17"/>
        <v>4528</v>
      </c>
    </row>
    <row r="182" spans="1:15" x14ac:dyDescent="0.25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>
        <f>_xlfn.IFNA(VLOOKUP('Invoice Data'!$A182,BPay!$B$4:$D$10,3,0),0)</f>
        <v>0</v>
      </c>
      <c r="O182" s="16">
        <f t="shared" si="17"/>
        <v>8747.6</v>
      </c>
    </row>
    <row r="183" spans="1:15" x14ac:dyDescent="0.25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>
        <f>_xlfn.IFNA(VLOOKUP('Invoice Data'!$A183,BPay!$B$4:$D$10,3,0),0)</f>
        <v>0</v>
      </c>
      <c r="O183" s="16">
        <f t="shared" si="17"/>
        <v>3828</v>
      </c>
    </row>
    <row r="184" spans="1:15" x14ac:dyDescent="0.25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>
        <f>_xlfn.IFNA(VLOOKUP('Invoice Data'!$A184,BPay!$B$4:$D$10,3,0),0)</f>
        <v>0</v>
      </c>
      <c r="O184" s="16">
        <f t="shared" si="17"/>
        <v>3513</v>
      </c>
    </row>
    <row r="185" spans="1:15" x14ac:dyDescent="0.25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>
        <f>_xlfn.IFNA(VLOOKUP('Invoice Data'!$A185,BPay!$B$4:$D$10,3,0),0)</f>
        <v>0</v>
      </c>
      <c r="O185" s="16">
        <f t="shared" si="17"/>
        <v>8148.15</v>
      </c>
    </row>
    <row r="186" spans="1:15" x14ac:dyDescent="0.25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>
        <f>_xlfn.IFNA(VLOOKUP('Invoice Data'!$A186,BPay!$B$4:$D$10,3,0),0)</f>
        <v>0</v>
      </c>
      <c r="O186" s="16">
        <f t="shared" si="17"/>
        <v>8518.65</v>
      </c>
    </row>
    <row r="187" spans="1:15" x14ac:dyDescent="0.25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>
        <f>_xlfn.IFNA(VLOOKUP('Invoice Data'!$A187,BPay!$B$4:$D$10,3,0),0)</f>
        <v>0</v>
      </c>
      <c r="O187" s="16">
        <f t="shared" si="17"/>
        <v>3996</v>
      </c>
    </row>
    <row r="188" spans="1:15" x14ac:dyDescent="0.25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>
        <f>_xlfn.IFNA(VLOOKUP('Invoice Data'!$A188,BPay!$B$4:$D$10,3,0),0)</f>
        <v>0</v>
      </c>
      <c r="O188" s="16">
        <f t="shared" si="17"/>
        <v>8151.95</v>
      </c>
    </row>
    <row r="189" spans="1:15" x14ac:dyDescent="0.25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>
        <f>_xlfn.IFNA(VLOOKUP('Invoice Data'!$A189,BPay!$B$4:$D$10,3,0),0)</f>
        <v>0</v>
      </c>
      <c r="O189" s="16">
        <f t="shared" si="17"/>
        <v>3680</v>
      </c>
    </row>
    <row r="190" spans="1:15" x14ac:dyDescent="0.25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>
        <f>_xlfn.IFNA(VLOOKUP('Invoice Data'!$A190,BPay!$B$4:$D$10,3,0),0)</f>
        <v>0</v>
      </c>
      <c r="O190" s="16">
        <f t="shared" si="17"/>
        <v>15422.6</v>
      </c>
    </row>
    <row r="191" spans="1:15" x14ac:dyDescent="0.25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>
        <f>_xlfn.IFNA(VLOOKUP('Invoice Data'!$A191,BPay!$B$4:$D$10,3,0),0)</f>
        <v>0</v>
      </c>
      <c r="O191" s="16">
        <f t="shared" si="17"/>
        <v>4498</v>
      </c>
    </row>
    <row r="192" spans="1:15" x14ac:dyDescent="0.25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>
        <f>_xlfn.IFNA(VLOOKUP('Invoice Data'!$A192,BPay!$B$4:$D$10,3,0),0)</f>
        <v>0</v>
      </c>
      <c r="O192" s="16">
        <f t="shared" si="17"/>
        <v>9093.4</v>
      </c>
    </row>
    <row r="193" spans="1:15" x14ac:dyDescent="0.25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>
        <f>_xlfn.IFNA(VLOOKUP('Invoice Data'!$A193,BPay!$B$4:$D$10,3,0),0)</f>
        <v>0</v>
      </c>
      <c r="O193" s="16">
        <f t="shared" si="17"/>
        <v>5072</v>
      </c>
    </row>
    <row r="194" spans="1:15" x14ac:dyDescent="0.25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>
        <f>_xlfn.IFNA(VLOOKUP('Invoice Data'!$A194,BPay!$B$4:$D$10,3,0),0)</f>
        <v>0</v>
      </c>
      <c r="O194" s="16">
        <f t="shared" si="17"/>
        <v>6991.05</v>
      </c>
    </row>
    <row r="195" spans="1:15" x14ac:dyDescent="0.25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>
        <f>_xlfn.IFNA(VLOOKUP('Invoice Data'!$A195,BPay!$B$4:$D$10,3,0),0)</f>
        <v>0</v>
      </c>
      <c r="O195" s="16">
        <f t="shared" si="17"/>
        <v>3523</v>
      </c>
    </row>
    <row r="196" spans="1:15" x14ac:dyDescent="0.25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>
        <f>_xlfn.IFNA(VLOOKUP('Invoice Data'!$A196,BPay!$B$4:$D$10,3,0),0)</f>
        <v>0</v>
      </c>
      <c r="O196" s="16">
        <f t="shared" si="17"/>
        <v>6347.9</v>
      </c>
    </row>
    <row r="197" spans="1:15" x14ac:dyDescent="0.25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>
        <f>_xlfn.IFNA(VLOOKUP('Invoice Data'!$A197,BPay!$B$4:$D$10,3,0),0)</f>
        <v>0</v>
      </c>
      <c r="O197" s="16">
        <f t="shared" ref="O197:O260" si="23">B197+M197-N197</f>
        <v>9497.15</v>
      </c>
    </row>
    <row r="198" spans="1:15" x14ac:dyDescent="0.25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>
        <f>_xlfn.IFNA(VLOOKUP('Invoice Data'!$A198,BPay!$B$4:$D$10,3,0),0)</f>
        <v>0</v>
      </c>
      <c r="O198" s="16">
        <f t="shared" si="23"/>
        <v>9881.9</v>
      </c>
    </row>
    <row r="199" spans="1:15" x14ac:dyDescent="0.25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>
        <f>_xlfn.IFNA(VLOOKUP('Invoice Data'!$A199,BPay!$B$4:$D$10,3,0),0)</f>
        <v>0</v>
      </c>
      <c r="O199" s="16">
        <f t="shared" si="23"/>
        <v>10168.76</v>
      </c>
    </row>
    <row r="200" spans="1:15" x14ac:dyDescent="0.25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>
        <f>_xlfn.IFNA(VLOOKUP('Invoice Data'!$A200,BPay!$B$4:$D$10,3,0),0)</f>
        <v>0</v>
      </c>
      <c r="O200" s="16">
        <f t="shared" si="23"/>
        <v>8740.9500000000007</v>
      </c>
    </row>
    <row r="201" spans="1:15" x14ac:dyDescent="0.25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>
        <f>_xlfn.IFNA(VLOOKUP('Invoice Data'!$A201,BPay!$B$4:$D$10,3,0),0)</f>
        <v>0</v>
      </c>
      <c r="O201" s="16">
        <f t="shared" si="23"/>
        <v>4639</v>
      </c>
    </row>
    <row r="202" spans="1:15" x14ac:dyDescent="0.25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>
        <f>_xlfn.IFNA(VLOOKUP('Invoice Data'!$A202,BPay!$B$4:$D$10,3,0),0)</f>
        <v>0</v>
      </c>
      <c r="O202" s="16">
        <f t="shared" si="23"/>
        <v>3675</v>
      </c>
    </row>
    <row r="203" spans="1:15" x14ac:dyDescent="0.25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>
        <f>_xlfn.IFNA(VLOOKUP('Invoice Data'!$A203,BPay!$B$4:$D$10,3,0),0)</f>
        <v>0</v>
      </c>
      <c r="O203" s="16">
        <f t="shared" si="23"/>
        <v>7904</v>
      </c>
    </row>
    <row r="204" spans="1:15" x14ac:dyDescent="0.25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>
        <f>_xlfn.IFNA(VLOOKUP('Invoice Data'!$A204,BPay!$B$4:$D$10,3,0),0)</f>
        <v>0</v>
      </c>
      <c r="O204" s="16">
        <f t="shared" si="23"/>
        <v>7229.5</v>
      </c>
    </row>
    <row r="205" spans="1:15" x14ac:dyDescent="0.25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>
        <f>_xlfn.IFNA(VLOOKUP('Invoice Data'!$A205,BPay!$B$4:$D$10,3,0),0)</f>
        <v>0</v>
      </c>
      <c r="O205" s="16">
        <f t="shared" si="23"/>
        <v>8689.65</v>
      </c>
    </row>
    <row r="206" spans="1:15" x14ac:dyDescent="0.25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>
        <f>_xlfn.IFNA(VLOOKUP('Invoice Data'!$A206,BPay!$B$4:$D$10,3,0),0)</f>
        <v>0</v>
      </c>
      <c r="O206" s="16">
        <f t="shared" si="23"/>
        <v>8355.1</v>
      </c>
    </row>
    <row r="207" spans="1:15" x14ac:dyDescent="0.25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>
        <f>_xlfn.IFNA(VLOOKUP('Invoice Data'!$A207,BPay!$B$4:$D$10,3,0),0)</f>
        <v>0</v>
      </c>
      <c r="O207" s="16">
        <f t="shared" si="23"/>
        <v>4375</v>
      </c>
    </row>
    <row r="208" spans="1:15" x14ac:dyDescent="0.25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>
        <f>_xlfn.IFNA(VLOOKUP('Invoice Data'!$A208,BPay!$B$4:$D$10,3,0),0)</f>
        <v>0</v>
      </c>
      <c r="O208" s="16">
        <f t="shared" si="23"/>
        <v>9654.85</v>
      </c>
    </row>
    <row r="209" spans="1:15" x14ac:dyDescent="0.25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>
        <f>_xlfn.IFNA(VLOOKUP('Invoice Data'!$A209,BPay!$B$4:$D$10,3,0),0)</f>
        <v>0</v>
      </c>
      <c r="O209" s="16">
        <f t="shared" si="23"/>
        <v>7476.5</v>
      </c>
    </row>
    <row r="210" spans="1:15" x14ac:dyDescent="0.25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>
        <f>_xlfn.IFNA(VLOOKUP('Invoice Data'!$A210,BPay!$B$4:$D$10,3,0),0)</f>
        <v>0</v>
      </c>
      <c r="O210" s="16">
        <f t="shared" si="23"/>
        <v>4796</v>
      </c>
    </row>
    <row r="211" spans="1:15" x14ac:dyDescent="0.25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>
        <f>_xlfn.IFNA(VLOOKUP('Invoice Data'!$A211,BPay!$B$4:$D$10,3,0),0)</f>
        <v>0</v>
      </c>
      <c r="O211" s="16">
        <f t="shared" si="23"/>
        <v>9625.4</v>
      </c>
    </row>
    <row r="212" spans="1:15" x14ac:dyDescent="0.25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>
        <f>_xlfn.IFNA(VLOOKUP('Invoice Data'!$A212,BPay!$B$4:$D$10,3,0),0)</f>
        <v>0</v>
      </c>
      <c r="O212" s="16">
        <f t="shared" si="23"/>
        <v>6597.75</v>
      </c>
    </row>
    <row r="213" spans="1:15" x14ac:dyDescent="0.25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>
        <f>_xlfn.IFNA(VLOOKUP('Invoice Data'!$A213,BPay!$B$4:$D$10,3,0),0)</f>
        <v>0</v>
      </c>
      <c r="O213" s="16">
        <f t="shared" si="23"/>
        <v>6971.1</v>
      </c>
    </row>
    <row r="214" spans="1:15" x14ac:dyDescent="0.25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>
        <f>_xlfn.IFNA(VLOOKUP('Invoice Data'!$A214,BPay!$B$4:$D$10,3,0),0)</f>
        <v>0</v>
      </c>
      <c r="O214" s="16">
        <f t="shared" si="23"/>
        <v>4473</v>
      </c>
    </row>
    <row r="215" spans="1:15" x14ac:dyDescent="0.25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>
        <f>_xlfn.IFNA(VLOOKUP('Invoice Data'!$A215,BPay!$B$4:$D$10,3,0),0)</f>
        <v>0</v>
      </c>
      <c r="O215" s="16">
        <f t="shared" si="23"/>
        <v>13377.72</v>
      </c>
    </row>
    <row r="216" spans="1:15" x14ac:dyDescent="0.25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>
        <f>_xlfn.IFNA(VLOOKUP('Invoice Data'!$A216,BPay!$B$4:$D$10,3,0),0)</f>
        <v>0</v>
      </c>
      <c r="O216" s="16">
        <f t="shared" si="23"/>
        <v>3983</v>
      </c>
    </row>
    <row r="217" spans="1:15" x14ac:dyDescent="0.25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>
        <f>_xlfn.IFNA(VLOOKUP('Invoice Data'!$A217,BPay!$B$4:$D$10,3,0),0)</f>
        <v>0</v>
      </c>
      <c r="O217" s="16">
        <f t="shared" si="23"/>
        <v>7169.65</v>
      </c>
    </row>
    <row r="218" spans="1:15" x14ac:dyDescent="0.25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>
        <f>_xlfn.IFNA(VLOOKUP('Invoice Data'!$A218,BPay!$B$4:$D$10,3,0),0)</f>
        <v>0</v>
      </c>
      <c r="O218" s="16">
        <f t="shared" si="23"/>
        <v>6875</v>
      </c>
    </row>
    <row r="219" spans="1:15" x14ac:dyDescent="0.25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>
        <f>_xlfn.IFNA(VLOOKUP('Invoice Data'!$A219,BPay!$B$4:$D$10,3,0),0)</f>
        <v>0</v>
      </c>
      <c r="O219" s="16">
        <f t="shared" si="23"/>
        <v>3306</v>
      </c>
    </row>
    <row r="220" spans="1:15" x14ac:dyDescent="0.25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>
        <f>_xlfn.IFNA(VLOOKUP('Invoice Data'!$A220,BPay!$B$4:$D$10,3,0),0)</f>
        <v>0</v>
      </c>
      <c r="O220" s="16">
        <f t="shared" si="23"/>
        <v>5216</v>
      </c>
    </row>
    <row r="221" spans="1:15" x14ac:dyDescent="0.25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>
        <f>_xlfn.IFNA(VLOOKUP('Invoice Data'!$A221,BPay!$B$4:$D$10,3,0),0)</f>
        <v>0</v>
      </c>
      <c r="O221" s="16">
        <f t="shared" si="23"/>
        <v>5980.25</v>
      </c>
    </row>
    <row r="222" spans="1:15" x14ac:dyDescent="0.25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>
        <f>_xlfn.IFNA(VLOOKUP('Invoice Data'!$A222,BPay!$B$4:$D$10,3,0),0)</f>
        <v>0</v>
      </c>
      <c r="O222" s="16">
        <f t="shared" si="23"/>
        <v>5009</v>
      </c>
    </row>
    <row r="223" spans="1:15" x14ac:dyDescent="0.25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>
        <f>_xlfn.IFNA(VLOOKUP('Invoice Data'!$A223,BPay!$B$4:$D$10,3,0),0)</f>
        <v>0</v>
      </c>
      <c r="O223" s="16">
        <f t="shared" si="23"/>
        <v>8607</v>
      </c>
    </row>
    <row r="224" spans="1:15" x14ac:dyDescent="0.25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>
        <f>_xlfn.IFNA(VLOOKUP('Invoice Data'!$A224,BPay!$B$4:$D$10,3,0),0)</f>
        <v>0</v>
      </c>
      <c r="O224" s="16">
        <f t="shared" si="23"/>
        <v>6860.75</v>
      </c>
    </row>
    <row r="225" spans="1:15" x14ac:dyDescent="0.25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>
        <f>_xlfn.IFNA(VLOOKUP('Invoice Data'!$A225,BPay!$B$4:$D$10,3,0),0)</f>
        <v>0</v>
      </c>
      <c r="O225" s="16">
        <f t="shared" si="23"/>
        <v>6925.5</v>
      </c>
    </row>
    <row r="226" spans="1:15" x14ac:dyDescent="0.25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>
        <f>_xlfn.IFNA(VLOOKUP('Invoice Data'!$A226,BPay!$B$4:$D$10,3,0),0)</f>
        <v>0</v>
      </c>
      <c r="O226" s="16">
        <f t="shared" si="23"/>
        <v>5263</v>
      </c>
    </row>
    <row r="227" spans="1:15" x14ac:dyDescent="0.25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>
        <f>_xlfn.IFNA(VLOOKUP('Invoice Data'!$A227,BPay!$B$4:$D$10,3,0),0)</f>
        <v>0</v>
      </c>
      <c r="O227" s="16">
        <f t="shared" si="23"/>
        <v>9940.7999999999993</v>
      </c>
    </row>
    <row r="228" spans="1:15" x14ac:dyDescent="0.25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>
        <f>_xlfn.IFNA(VLOOKUP('Invoice Data'!$A228,BPay!$B$4:$D$10,3,0),0)</f>
        <v>0</v>
      </c>
      <c r="O228" s="16">
        <f t="shared" si="23"/>
        <v>9176.0499999999993</v>
      </c>
    </row>
    <row r="229" spans="1:15" x14ac:dyDescent="0.25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>
        <f>_xlfn.IFNA(VLOOKUP('Invoice Data'!$A229,BPay!$B$4:$D$10,3,0),0)</f>
        <v>0</v>
      </c>
      <c r="O229" s="16">
        <f t="shared" si="23"/>
        <v>4420</v>
      </c>
    </row>
    <row r="230" spans="1:15" x14ac:dyDescent="0.25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>
        <f>_xlfn.IFNA(VLOOKUP('Invoice Data'!$A230,BPay!$B$4:$D$10,3,0),0)</f>
        <v>0</v>
      </c>
      <c r="O230" s="16">
        <f t="shared" si="23"/>
        <v>2133</v>
      </c>
    </row>
    <row r="231" spans="1:15" x14ac:dyDescent="0.25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>
        <f>_xlfn.IFNA(VLOOKUP('Invoice Data'!$A231,BPay!$B$4:$D$10,3,0),0)</f>
        <v>0</v>
      </c>
      <c r="O231" s="16">
        <f t="shared" si="23"/>
        <v>3241</v>
      </c>
    </row>
    <row r="232" spans="1:15" x14ac:dyDescent="0.25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>
        <f>_xlfn.IFNA(VLOOKUP('Invoice Data'!$A232,BPay!$B$4:$D$10,3,0),0)</f>
        <v>0</v>
      </c>
      <c r="O232" s="16">
        <f t="shared" si="23"/>
        <v>9269</v>
      </c>
    </row>
    <row r="233" spans="1:15" x14ac:dyDescent="0.25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>
        <f>_xlfn.IFNA(VLOOKUP('Invoice Data'!$A233,BPay!$B$4:$D$10,3,0),0)</f>
        <v>0</v>
      </c>
      <c r="O233" s="16">
        <f t="shared" si="23"/>
        <v>6521.75</v>
      </c>
    </row>
    <row r="234" spans="1:15" x14ac:dyDescent="0.25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>
        <f>_xlfn.IFNA(VLOOKUP('Invoice Data'!$A234,BPay!$B$4:$D$10,3,0),0)</f>
        <v>0</v>
      </c>
      <c r="O234" s="16">
        <f t="shared" si="23"/>
        <v>7033.8</v>
      </c>
    </row>
    <row r="235" spans="1:15" x14ac:dyDescent="0.25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>
        <f>_xlfn.IFNA(VLOOKUP('Invoice Data'!$A235,BPay!$B$4:$D$10,3,0),0)</f>
        <v>0</v>
      </c>
      <c r="O235" s="16">
        <f t="shared" si="23"/>
        <v>6414.4</v>
      </c>
    </row>
    <row r="236" spans="1:15" x14ac:dyDescent="0.25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>
        <f>_xlfn.IFNA(VLOOKUP('Invoice Data'!$A236,BPay!$B$4:$D$10,3,0),0)</f>
        <v>0</v>
      </c>
      <c r="O236" s="16">
        <f t="shared" si="23"/>
        <v>9016.4500000000007</v>
      </c>
    </row>
    <row r="237" spans="1:15" x14ac:dyDescent="0.25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>
        <f>_xlfn.IFNA(VLOOKUP('Invoice Data'!$A237,BPay!$B$4:$D$10,3,0),0)</f>
        <v>0</v>
      </c>
      <c r="O237" s="16">
        <f t="shared" si="23"/>
        <v>9468.65</v>
      </c>
    </row>
    <row r="238" spans="1:15" x14ac:dyDescent="0.25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>
        <f>_xlfn.IFNA(VLOOKUP('Invoice Data'!$A238,BPay!$B$4:$D$10,3,0),0)</f>
        <v>0</v>
      </c>
      <c r="O238" s="16">
        <f t="shared" si="23"/>
        <v>6636.7</v>
      </c>
    </row>
    <row r="239" spans="1:15" x14ac:dyDescent="0.25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>
        <f>_xlfn.IFNA(VLOOKUP('Invoice Data'!$A239,BPay!$B$4:$D$10,3,0),0)</f>
        <v>0</v>
      </c>
      <c r="O239" s="16">
        <f t="shared" si="23"/>
        <v>7574.35</v>
      </c>
    </row>
    <row r="240" spans="1:15" x14ac:dyDescent="0.25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>
        <f>_xlfn.IFNA(VLOOKUP('Invoice Data'!$A240,BPay!$B$4:$D$10,3,0),0)</f>
        <v>0</v>
      </c>
      <c r="O240" s="16">
        <f t="shared" si="23"/>
        <v>4722</v>
      </c>
    </row>
    <row r="241" spans="1:15" x14ac:dyDescent="0.25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>
        <f>_xlfn.IFNA(VLOOKUP('Invoice Data'!$A241,BPay!$B$4:$D$10,3,0),0)</f>
        <v>0</v>
      </c>
      <c r="O241" s="16">
        <f t="shared" si="23"/>
        <v>5585</v>
      </c>
    </row>
    <row r="242" spans="1:15" x14ac:dyDescent="0.25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>
        <f>_xlfn.IFNA(VLOOKUP('Invoice Data'!$A242,BPay!$B$4:$D$10,3,0),0)</f>
        <v>0</v>
      </c>
      <c r="O242" s="16">
        <f t="shared" si="23"/>
        <v>6153.15</v>
      </c>
    </row>
    <row r="243" spans="1:15" x14ac:dyDescent="0.25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>
        <f>_xlfn.IFNA(VLOOKUP('Invoice Data'!$A243,BPay!$B$4:$D$10,3,0),0)</f>
        <v>0</v>
      </c>
      <c r="O243" s="16">
        <f t="shared" si="23"/>
        <v>8412.25</v>
      </c>
    </row>
    <row r="244" spans="1:15" x14ac:dyDescent="0.25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>
        <f>_xlfn.IFNA(VLOOKUP('Invoice Data'!$A244,BPay!$B$4:$D$10,3,0),0)</f>
        <v>0</v>
      </c>
      <c r="O244" s="16">
        <f t="shared" si="23"/>
        <v>5175</v>
      </c>
    </row>
    <row r="245" spans="1:15" x14ac:dyDescent="0.25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>
        <f>_xlfn.IFNA(VLOOKUP('Invoice Data'!$A245,BPay!$B$4:$D$10,3,0),0)</f>
        <v>0</v>
      </c>
      <c r="O245" s="16">
        <f t="shared" si="23"/>
        <v>8572.7999999999993</v>
      </c>
    </row>
    <row r="246" spans="1:15" x14ac:dyDescent="0.25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>
        <f>_xlfn.IFNA(VLOOKUP('Invoice Data'!$A246,BPay!$B$4:$D$10,3,0),0)</f>
        <v>0</v>
      </c>
      <c r="O246" s="16">
        <f t="shared" si="23"/>
        <v>4679</v>
      </c>
    </row>
    <row r="247" spans="1:15" x14ac:dyDescent="0.25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>
        <f>_xlfn.IFNA(VLOOKUP('Invoice Data'!$A247,BPay!$B$4:$D$10,3,0),0)</f>
        <v>0</v>
      </c>
      <c r="O247" s="16">
        <f t="shared" si="23"/>
        <v>8308.7000000000007</v>
      </c>
    </row>
    <row r="248" spans="1:15" x14ac:dyDescent="0.25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>
        <f>_xlfn.IFNA(VLOOKUP('Invoice Data'!$A248,BPay!$B$4:$D$10,3,0),0)</f>
        <v>0</v>
      </c>
      <c r="O248" s="16">
        <f t="shared" si="23"/>
        <v>4445</v>
      </c>
    </row>
    <row r="249" spans="1:15" x14ac:dyDescent="0.25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>
        <f>_xlfn.IFNA(VLOOKUP('Invoice Data'!$A249,BPay!$B$4:$D$10,3,0),0)</f>
        <v>0</v>
      </c>
      <c r="O249" s="16">
        <f t="shared" si="23"/>
        <v>6940.7</v>
      </c>
    </row>
    <row r="250" spans="1:15" x14ac:dyDescent="0.25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>
        <f>_xlfn.IFNA(VLOOKUP('Invoice Data'!$A250,BPay!$B$4:$D$10,3,0),0)</f>
        <v>0</v>
      </c>
      <c r="O250" s="16">
        <f t="shared" si="23"/>
        <v>4117</v>
      </c>
    </row>
    <row r="251" spans="1:15" x14ac:dyDescent="0.25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>
        <f>_xlfn.IFNA(VLOOKUP('Invoice Data'!$A251,BPay!$B$4:$D$10,3,0),0)</f>
        <v>0</v>
      </c>
      <c r="O251" s="16">
        <f t="shared" si="23"/>
        <v>7329.25</v>
      </c>
    </row>
    <row r="252" spans="1:15" x14ac:dyDescent="0.25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>
        <f>_xlfn.IFNA(VLOOKUP('Invoice Data'!$A252,BPay!$B$4:$D$10,3,0),0)</f>
        <v>0</v>
      </c>
      <c r="O252" s="16">
        <f t="shared" si="23"/>
        <v>8985.1</v>
      </c>
    </row>
    <row r="253" spans="1:15" x14ac:dyDescent="0.25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>
        <f>_xlfn.IFNA(VLOOKUP('Invoice Data'!$A253,BPay!$B$4:$D$10,3,0),0)</f>
        <v>0</v>
      </c>
      <c r="O253" s="16">
        <f t="shared" si="23"/>
        <v>9332.7999999999993</v>
      </c>
    </row>
    <row r="254" spans="1:15" x14ac:dyDescent="0.25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>
        <f>_xlfn.IFNA(VLOOKUP('Invoice Data'!$A254,BPay!$B$4:$D$10,3,0),0)</f>
        <v>0</v>
      </c>
      <c r="O254" s="16">
        <f t="shared" si="23"/>
        <v>6061.95</v>
      </c>
    </row>
    <row r="255" spans="1:15" x14ac:dyDescent="0.25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>
        <f>_xlfn.IFNA(VLOOKUP('Invoice Data'!$A255,BPay!$B$4:$D$10,3,0),0)</f>
        <v>0</v>
      </c>
      <c r="O255" s="16">
        <f t="shared" si="23"/>
        <v>4858</v>
      </c>
    </row>
    <row r="256" spans="1:15" x14ac:dyDescent="0.25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>
        <f>_xlfn.IFNA(VLOOKUP('Invoice Data'!$A256,BPay!$B$4:$D$10,3,0),0)</f>
        <v>0</v>
      </c>
      <c r="O256" s="16">
        <f t="shared" si="23"/>
        <v>5546</v>
      </c>
    </row>
    <row r="257" spans="1:15" x14ac:dyDescent="0.25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>
        <f>_xlfn.IFNA(VLOOKUP('Invoice Data'!$A257,BPay!$B$4:$D$10,3,0),0)</f>
        <v>0</v>
      </c>
      <c r="O257" s="16">
        <f t="shared" si="23"/>
        <v>4084</v>
      </c>
    </row>
    <row r="258" spans="1:15" x14ac:dyDescent="0.25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>
        <f>_xlfn.IFNA(VLOOKUP('Invoice Data'!$A258,BPay!$B$4:$D$10,3,0),0)</f>
        <v>0</v>
      </c>
      <c r="O258" s="16">
        <f t="shared" si="23"/>
        <v>9302.4</v>
      </c>
    </row>
    <row r="259" spans="1:15" x14ac:dyDescent="0.25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>
        <f>_xlfn.IFNA(VLOOKUP('Invoice Data'!$A259,BPay!$B$4:$D$10,3,0),0)</f>
        <v>0</v>
      </c>
      <c r="O259" s="16">
        <f t="shared" si="23"/>
        <v>7968.6</v>
      </c>
    </row>
    <row r="260" spans="1:15" x14ac:dyDescent="0.25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>
        <f>_xlfn.IFNA(VLOOKUP('Invoice Data'!$A260,BPay!$B$4:$D$10,3,0),0)</f>
        <v>0</v>
      </c>
      <c r="O260" s="16">
        <f t="shared" si="23"/>
        <v>8133.75</v>
      </c>
    </row>
    <row r="261" spans="1:15" x14ac:dyDescent="0.25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>
        <f>_xlfn.IFNA(VLOOKUP('Invoice Data'!$A261,BPay!$B$4:$D$10,3,0),0)</f>
        <v>0</v>
      </c>
      <c r="O261" s="16">
        <f t="shared" ref="O261:O324" si="29">B261+M261-N261</f>
        <v>5377</v>
      </c>
    </row>
    <row r="262" spans="1:15" x14ac:dyDescent="0.25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>
        <f>_xlfn.IFNA(VLOOKUP('Invoice Data'!$A262,BPay!$B$4:$D$10,3,0),0)</f>
        <v>0</v>
      </c>
      <c r="O262" s="16">
        <f t="shared" si="29"/>
        <v>7843.2</v>
      </c>
    </row>
    <row r="263" spans="1:15" x14ac:dyDescent="0.25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>
        <f>_xlfn.IFNA(VLOOKUP('Invoice Data'!$A263,BPay!$B$4:$D$10,3,0),0)</f>
        <v>0</v>
      </c>
      <c r="O263" s="16">
        <f t="shared" si="29"/>
        <v>7226.5</v>
      </c>
    </row>
    <row r="264" spans="1:15" x14ac:dyDescent="0.25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>
        <f>_xlfn.IFNA(VLOOKUP('Invoice Data'!$A264,BPay!$B$4:$D$10,3,0),0)</f>
        <v>0</v>
      </c>
      <c r="O264" s="16">
        <f t="shared" si="29"/>
        <v>5464</v>
      </c>
    </row>
    <row r="265" spans="1:15" x14ac:dyDescent="0.25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>
        <f>_xlfn.IFNA(VLOOKUP('Invoice Data'!$A265,BPay!$B$4:$D$10,3,0),0)</f>
        <v>0</v>
      </c>
      <c r="O265" s="16">
        <f t="shared" si="29"/>
        <v>5322</v>
      </c>
    </row>
    <row r="266" spans="1:15" x14ac:dyDescent="0.25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>
        <f>_xlfn.IFNA(VLOOKUP('Invoice Data'!$A266,BPay!$B$4:$D$10,3,0),0)</f>
        <v>0</v>
      </c>
      <c r="O266" s="16">
        <f t="shared" si="29"/>
        <v>6644.3</v>
      </c>
    </row>
    <row r="267" spans="1:15" x14ac:dyDescent="0.25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>
        <f>_xlfn.IFNA(VLOOKUP('Invoice Data'!$A267,BPay!$B$4:$D$10,3,0),0)</f>
        <v>0</v>
      </c>
      <c r="O267" s="16">
        <f t="shared" si="29"/>
        <v>5681</v>
      </c>
    </row>
    <row r="268" spans="1:15" x14ac:dyDescent="0.25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>
        <f>_xlfn.IFNA(VLOOKUP('Invoice Data'!$A268,BPay!$B$4:$D$10,3,0),0)</f>
        <v>0</v>
      </c>
      <c r="O268" s="16">
        <f t="shared" si="29"/>
        <v>5001</v>
      </c>
    </row>
    <row r="269" spans="1:15" x14ac:dyDescent="0.25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>
        <f>_xlfn.IFNA(VLOOKUP('Invoice Data'!$A269,BPay!$B$4:$D$10,3,0),0)</f>
        <v>0</v>
      </c>
      <c r="O269" s="16">
        <f t="shared" si="29"/>
        <v>7024.3</v>
      </c>
    </row>
    <row r="270" spans="1:15" x14ac:dyDescent="0.25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>
        <f>_xlfn.IFNA(VLOOKUP('Invoice Data'!$A270,BPay!$B$4:$D$10,3,0),0)</f>
        <v>0</v>
      </c>
      <c r="O270" s="16">
        <f t="shared" si="29"/>
        <v>9705.2000000000007</v>
      </c>
    </row>
    <row r="271" spans="1:15" x14ac:dyDescent="0.25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>
        <f>_xlfn.IFNA(VLOOKUP('Invoice Data'!$A271,BPay!$B$4:$D$10,3,0),0)</f>
        <v>0</v>
      </c>
      <c r="O271" s="16">
        <f t="shared" si="29"/>
        <v>4051</v>
      </c>
    </row>
    <row r="272" spans="1:15" x14ac:dyDescent="0.25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>
        <f>_xlfn.IFNA(VLOOKUP('Invoice Data'!$A272,BPay!$B$4:$D$10,3,0),0)</f>
        <v>0</v>
      </c>
      <c r="O272" s="16">
        <f t="shared" si="29"/>
        <v>8560.4500000000007</v>
      </c>
    </row>
    <row r="273" spans="1:15" x14ac:dyDescent="0.25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>
        <f>_xlfn.IFNA(VLOOKUP('Invoice Data'!$A273,BPay!$B$4:$D$10,3,0),0)</f>
        <v>0</v>
      </c>
      <c r="O273" s="16">
        <f t="shared" si="29"/>
        <v>7834.65</v>
      </c>
    </row>
    <row r="274" spans="1:15" x14ac:dyDescent="0.25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>
        <f>_xlfn.IFNA(VLOOKUP('Invoice Data'!$A274,BPay!$B$4:$D$10,3,0),0)</f>
        <v>0</v>
      </c>
      <c r="O274" s="16">
        <f t="shared" si="29"/>
        <v>10013</v>
      </c>
    </row>
    <row r="275" spans="1:15" x14ac:dyDescent="0.25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>
        <f>_xlfn.IFNA(VLOOKUP('Invoice Data'!$A275,BPay!$B$4:$D$10,3,0),0)</f>
        <v>0</v>
      </c>
      <c r="O275" s="16">
        <f t="shared" si="29"/>
        <v>6970.95</v>
      </c>
    </row>
    <row r="276" spans="1:15" x14ac:dyDescent="0.25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>
        <f>_xlfn.IFNA(VLOOKUP('Invoice Data'!$A276,BPay!$B$4:$D$10,3,0),0)</f>
        <v>0</v>
      </c>
      <c r="O276" s="16">
        <f t="shared" si="29"/>
        <v>7600.95</v>
      </c>
    </row>
    <row r="277" spans="1:15" x14ac:dyDescent="0.25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>
        <f>_xlfn.IFNA(VLOOKUP('Invoice Data'!$A277,BPay!$B$4:$D$10,3,0),0)</f>
        <v>0</v>
      </c>
      <c r="O277" s="16">
        <f t="shared" si="29"/>
        <v>5605</v>
      </c>
    </row>
    <row r="278" spans="1:15" x14ac:dyDescent="0.25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>
        <f>_xlfn.IFNA(VLOOKUP('Invoice Data'!$A278,BPay!$B$4:$D$10,3,0),0)</f>
        <v>0</v>
      </c>
      <c r="O278" s="16">
        <f t="shared" si="29"/>
        <v>9552.25</v>
      </c>
    </row>
    <row r="279" spans="1:15" x14ac:dyDescent="0.25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>
        <f>_xlfn.IFNA(VLOOKUP('Invoice Data'!$A279,BPay!$B$4:$D$10,3,0),0)</f>
        <v>0</v>
      </c>
      <c r="O279" s="16">
        <f t="shared" si="29"/>
        <v>3639</v>
      </c>
    </row>
    <row r="280" spans="1:15" x14ac:dyDescent="0.25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>
        <f>_xlfn.IFNA(VLOOKUP('Invoice Data'!$A280,BPay!$B$4:$D$10,3,0),0)</f>
        <v>0</v>
      </c>
      <c r="O280" s="16">
        <f t="shared" si="29"/>
        <v>3679</v>
      </c>
    </row>
    <row r="281" spans="1:15" x14ac:dyDescent="0.25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>
        <f>_xlfn.IFNA(VLOOKUP('Invoice Data'!$A281,BPay!$B$4:$D$10,3,0),0)</f>
        <v>0</v>
      </c>
      <c r="O281" s="16">
        <f t="shared" si="29"/>
        <v>7253.25</v>
      </c>
    </row>
    <row r="282" spans="1:15" x14ac:dyDescent="0.25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>
        <f>_xlfn.IFNA(VLOOKUP('Invoice Data'!$A282,BPay!$B$4:$D$10,3,0),0)</f>
        <v>0</v>
      </c>
      <c r="O282" s="16">
        <f t="shared" si="29"/>
        <v>8206.1</v>
      </c>
    </row>
    <row r="283" spans="1:15" x14ac:dyDescent="0.25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>
        <f>_xlfn.IFNA(VLOOKUP('Invoice Data'!$A283,BPay!$B$4:$D$10,3,0),0)</f>
        <v>0</v>
      </c>
      <c r="O283" s="16">
        <f t="shared" si="29"/>
        <v>3683</v>
      </c>
    </row>
    <row r="284" spans="1:15" x14ac:dyDescent="0.25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>
        <f>_xlfn.IFNA(VLOOKUP('Invoice Data'!$A284,BPay!$B$4:$D$10,3,0),0)</f>
        <v>0</v>
      </c>
      <c r="O284" s="16">
        <f t="shared" si="29"/>
        <v>10122.75</v>
      </c>
    </row>
    <row r="285" spans="1:15" x14ac:dyDescent="0.25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>
        <f>_xlfn.IFNA(VLOOKUP('Invoice Data'!$A285,BPay!$B$4:$D$10,3,0),0)</f>
        <v>0</v>
      </c>
      <c r="O285" s="16">
        <f t="shared" si="29"/>
        <v>4619</v>
      </c>
    </row>
    <row r="286" spans="1:15" x14ac:dyDescent="0.25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>
        <f>_xlfn.IFNA(VLOOKUP('Invoice Data'!$A286,BPay!$B$4:$D$10,3,0),0)</f>
        <v>0</v>
      </c>
      <c r="O286" s="16">
        <f t="shared" si="29"/>
        <v>3579</v>
      </c>
    </row>
    <row r="287" spans="1:15" x14ac:dyDescent="0.25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>
        <f>_xlfn.IFNA(VLOOKUP('Invoice Data'!$A287,BPay!$B$4:$D$10,3,0),0)</f>
        <v>0</v>
      </c>
      <c r="O287" s="16">
        <f t="shared" si="29"/>
        <v>3926</v>
      </c>
    </row>
    <row r="288" spans="1:15" x14ac:dyDescent="0.25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>
        <f>_xlfn.IFNA(VLOOKUP('Invoice Data'!$A288,BPay!$B$4:$D$10,3,0),0)</f>
        <v>0</v>
      </c>
      <c r="O288" s="16">
        <f t="shared" si="29"/>
        <v>7993.3</v>
      </c>
    </row>
    <row r="289" spans="1:15" x14ac:dyDescent="0.25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>
        <f>_xlfn.IFNA(VLOOKUP('Invoice Data'!$A289,BPay!$B$4:$D$10,3,0),0)</f>
        <v>0</v>
      </c>
      <c r="O289" s="16">
        <f t="shared" si="29"/>
        <v>5558</v>
      </c>
    </row>
    <row r="290" spans="1:15" x14ac:dyDescent="0.25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>
        <f>_xlfn.IFNA(VLOOKUP('Invoice Data'!$A290,BPay!$B$4:$D$10,3,0),0)</f>
        <v>0</v>
      </c>
      <c r="O290" s="16">
        <f t="shared" si="29"/>
        <v>4598</v>
      </c>
    </row>
    <row r="291" spans="1:15" x14ac:dyDescent="0.25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>
        <f>_xlfn.IFNA(VLOOKUP('Invoice Data'!$A291,BPay!$B$4:$D$10,3,0),0)</f>
        <v>0</v>
      </c>
      <c r="O291" s="16">
        <f t="shared" si="29"/>
        <v>3998</v>
      </c>
    </row>
    <row r="292" spans="1:15" x14ac:dyDescent="0.25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>
        <f>_xlfn.IFNA(VLOOKUP('Invoice Data'!$A292,BPay!$B$4:$D$10,3,0),0)</f>
        <v>0</v>
      </c>
      <c r="O292" s="16">
        <f t="shared" si="29"/>
        <v>4017</v>
      </c>
    </row>
    <row r="293" spans="1:15" x14ac:dyDescent="0.25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>
        <f>_xlfn.IFNA(VLOOKUP('Invoice Data'!$A293,BPay!$B$4:$D$10,3,0),0)</f>
        <v>0</v>
      </c>
      <c r="O293" s="16">
        <f t="shared" si="29"/>
        <v>5299</v>
      </c>
    </row>
    <row r="294" spans="1:15" x14ac:dyDescent="0.25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>
        <f>_xlfn.IFNA(VLOOKUP('Invoice Data'!$A294,BPay!$B$4:$D$10,3,0),0)</f>
        <v>0</v>
      </c>
      <c r="O294" s="16">
        <f t="shared" si="29"/>
        <v>7815.65</v>
      </c>
    </row>
    <row r="295" spans="1:15" x14ac:dyDescent="0.25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>
        <f>_xlfn.IFNA(VLOOKUP('Invoice Data'!$A295,BPay!$B$4:$D$10,3,0),0)</f>
        <v>0</v>
      </c>
      <c r="O295" s="16">
        <f t="shared" si="29"/>
        <v>6266.2</v>
      </c>
    </row>
    <row r="296" spans="1:15" x14ac:dyDescent="0.25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>
        <f>_xlfn.IFNA(VLOOKUP('Invoice Data'!$A296,BPay!$B$4:$D$10,3,0),0)</f>
        <v>0</v>
      </c>
      <c r="O296" s="16">
        <f t="shared" si="29"/>
        <v>4734</v>
      </c>
    </row>
    <row r="297" spans="1:15" x14ac:dyDescent="0.25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>
        <f>_xlfn.IFNA(VLOOKUP('Invoice Data'!$A297,BPay!$B$4:$D$10,3,0),0)</f>
        <v>0</v>
      </c>
      <c r="O297" s="16">
        <f t="shared" si="29"/>
        <v>5112</v>
      </c>
    </row>
    <row r="298" spans="1:15" x14ac:dyDescent="0.25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>
        <f>_xlfn.IFNA(VLOOKUP('Invoice Data'!$A298,BPay!$B$4:$D$10,3,0),0)</f>
        <v>0</v>
      </c>
      <c r="O298" s="16">
        <f t="shared" si="29"/>
        <v>7607.6</v>
      </c>
    </row>
    <row r="299" spans="1:15" x14ac:dyDescent="0.25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>
        <f>_xlfn.IFNA(VLOOKUP('Invoice Data'!$A299,BPay!$B$4:$D$10,3,0),0)</f>
        <v>0</v>
      </c>
      <c r="O299" s="16">
        <f t="shared" si="29"/>
        <v>7820.4</v>
      </c>
    </row>
    <row r="300" spans="1:15" x14ac:dyDescent="0.25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>
        <f>_xlfn.IFNA(VLOOKUP('Invoice Data'!$A300,BPay!$B$4:$D$10,3,0),0)</f>
        <v>0</v>
      </c>
      <c r="O300" s="16">
        <f t="shared" si="29"/>
        <v>8753.2999999999993</v>
      </c>
    </row>
    <row r="301" spans="1:15" x14ac:dyDescent="0.25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>
        <f>_xlfn.IFNA(VLOOKUP('Invoice Data'!$A301,BPay!$B$4:$D$10,3,0),0)</f>
        <v>0</v>
      </c>
      <c r="O301" s="16">
        <f t="shared" si="29"/>
        <v>8356.2000000000007</v>
      </c>
    </row>
    <row r="302" spans="1:15" x14ac:dyDescent="0.25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>
        <f>_xlfn.IFNA(VLOOKUP('Invoice Data'!$A302,BPay!$B$4:$D$10,3,0),0)</f>
        <v>0</v>
      </c>
      <c r="O302" s="16">
        <f t="shared" si="29"/>
        <v>4030</v>
      </c>
    </row>
    <row r="303" spans="1:15" x14ac:dyDescent="0.25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>
        <f>_xlfn.IFNA(VLOOKUP('Invoice Data'!$A303,BPay!$B$4:$D$10,3,0),0)</f>
        <v>0</v>
      </c>
      <c r="O303" s="16">
        <f t="shared" si="29"/>
        <v>3877</v>
      </c>
    </row>
    <row r="304" spans="1:15" x14ac:dyDescent="0.25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>
        <f>_xlfn.IFNA(VLOOKUP('Invoice Data'!$A304,BPay!$B$4:$D$10,3,0),0)</f>
        <v>0</v>
      </c>
      <c r="O304" s="16">
        <f t="shared" si="29"/>
        <v>8275.4500000000007</v>
      </c>
    </row>
    <row r="305" spans="1:15" x14ac:dyDescent="0.25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>
        <f>_xlfn.IFNA(VLOOKUP('Invoice Data'!$A305,BPay!$B$4:$D$10,3,0),0)</f>
        <v>0</v>
      </c>
      <c r="O305" s="16">
        <f t="shared" si="29"/>
        <v>5231</v>
      </c>
    </row>
    <row r="306" spans="1:15" x14ac:dyDescent="0.25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>
        <f>_xlfn.IFNA(VLOOKUP('Invoice Data'!$A306,BPay!$B$4:$D$10,3,0),0)</f>
        <v>0</v>
      </c>
      <c r="O306" s="16">
        <f t="shared" si="29"/>
        <v>6603.45</v>
      </c>
    </row>
    <row r="307" spans="1:15" x14ac:dyDescent="0.25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>
        <f>_xlfn.IFNA(VLOOKUP('Invoice Data'!$A307,BPay!$B$4:$D$10,3,0),0)</f>
        <v>0</v>
      </c>
      <c r="O307" s="16">
        <f t="shared" si="29"/>
        <v>9625.4</v>
      </c>
    </row>
    <row r="308" spans="1:15" x14ac:dyDescent="0.25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>
        <f>_xlfn.IFNA(VLOOKUP('Invoice Data'!$A308,BPay!$B$4:$D$10,3,0),0)</f>
        <v>0</v>
      </c>
      <c r="O308" s="16">
        <f t="shared" si="29"/>
        <v>5341</v>
      </c>
    </row>
    <row r="309" spans="1:15" x14ac:dyDescent="0.25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>
        <f>_xlfn.IFNA(VLOOKUP('Invoice Data'!$A309,BPay!$B$4:$D$10,3,0),0)</f>
        <v>0</v>
      </c>
      <c r="O309" s="16">
        <f t="shared" si="29"/>
        <v>7243.75</v>
      </c>
    </row>
    <row r="310" spans="1:15" x14ac:dyDescent="0.25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>
        <f>_xlfn.IFNA(VLOOKUP('Invoice Data'!$A310,BPay!$B$4:$D$10,3,0),0)</f>
        <v>0</v>
      </c>
      <c r="O310" s="16">
        <f t="shared" si="29"/>
        <v>4093</v>
      </c>
    </row>
    <row r="311" spans="1:15" x14ac:dyDescent="0.25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>
        <f>_xlfn.IFNA(VLOOKUP('Invoice Data'!$A311,BPay!$B$4:$D$10,3,0),0)</f>
        <v>0</v>
      </c>
      <c r="O311" s="16">
        <f t="shared" si="29"/>
        <v>3696</v>
      </c>
    </row>
    <row r="312" spans="1:15" x14ac:dyDescent="0.25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>
        <f>_xlfn.IFNA(VLOOKUP('Invoice Data'!$A312,BPay!$B$4:$D$10,3,0),0)</f>
        <v>0</v>
      </c>
      <c r="O312" s="16">
        <f t="shared" si="29"/>
        <v>7492.65</v>
      </c>
    </row>
    <row r="313" spans="1:15" x14ac:dyDescent="0.25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>
        <f>_xlfn.IFNA(VLOOKUP('Invoice Data'!$A313,BPay!$B$4:$D$10,3,0),0)</f>
        <v>0</v>
      </c>
      <c r="O313" s="16">
        <f t="shared" si="29"/>
        <v>8311.5499999999993</v>
      </c>
    </row>
    <row r="314" spans="1:15" x14ac:dyDescent="0.25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>
        <f>_xlfn.IFNA(VLOOKUP('Invoice Data'!$A314,BPay!$B$4:$D$10,3,0),0)</f>
        <v>0</v>
      </c>
      <c r="O314" s="16">
        <f t="shared" si="29"/>
        <v>4712</v>
      </c>
    </row>
    <row r="315" spans="1:15" x14ac:dyDescent="0.25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>
        <f>_xlfn.IFNA(VLOOKUP('Invoice Data'!$A315,BPay!$B$4:$D$10,3,0),0)</f>
        <v>0</v>
      </c>
      <c r="O315" s="16">
        <f t="shared" si="29"/>
        <v>3181</v>
      </c>
    </row>
    <row r="316" spans="1:15" x14ac:dyDescent="0.25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>
        <f>_xlfn.IFNA(VLOOKUP('Invoice Data'!$A316,BPay!$B$4:$D$10,3,0),0)</f>
        <v>0</v>
      </c>
      <c r="O316" s="16">
        <f t="shared" si="29"/>
        <v>9529.4500000000007</v>
      </c>
    </row>
    <row r="317" spans="1:15" x14ac:dyDescent="0.25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>
        <f>_xlfn.IFNA(VLOOKUP('Invoice Data'!$A317,BPay!$B$4:$D$10,3,0),0)</f>
        <v>0</v>
      </c>
      <c r="O317" s="16">
        <f t="shared" si="29"/>
        <v>5120</v>
      </c>
    </row>
    <row r="318" spans="1:15" x14ac:dyDescent="0.25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>
        <f>_xlfn.IFNA(VLOOKUP('Invoice Data'!$A318,BPay!$B$4:$D$10,3,0),0)</f>
        <v>0</v>
      </c>
      <c r="O318" s="16">
        <f t="shared" si="29"/>
        <v>8550.9500000000007</v>
      </c>
    </row>
    <row r="319" spans="1:15" x14ac:dyDescent="0.25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>
        <f>_xlfn.IFNA(VLOOKUP('Invoice Data'!$A319,BPay!$B$4:$D$10,3,0),0)</f>
        <v>0</v>
      </c>
      <c r="O319" s="16">
        <f t="shared" si="29"/>
        <v>9120</v>
      </c>
    </row>
    <row r="320" spans="1:15" x14ac:dyDescent="0.25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>
        <f>_xlfn.IFNA(VLOOKUP('Invoice Data'!$A320,BPay!$B$4:$D$10,3,0),0)</f>
        <v>0</v>
      </c>
      <c r="O320" s="16">
        <f t="shared" si="29"/>
        <v>2434.1999999999998</v>
      </c>
    </row>
    <row r="321" spans="1:15" x14ac:dyDescent="0.25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>
        <f>_xlfn.IFNA(VLOOKUP('Invoice Data'!$A321,BPay!$B$4:$D$10,3,0),0)</f>
        <v>0</v>
      </c>
      <c r="O321" s="16">
        <f t="shared" si="29"/>
        <v>5241</v>
      </c>
    </row>
    <row r="322" spans="1:15" x14ac:dyDescent="0.25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>
        <f>_xlfn.IFNA(VLOOKUP('Invoice Data'!$A322,BPay!$B$4:$D$10,3,0),0)</f>
        <v>0</v>
      </c>
      <c r="O322" s="16">
        <f t="shared" si="29"/>
        <v>6044.85</v>
      </c>
    </row>
    <row r="323" spans="1:15" x14ac:dyDescent="0.25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>
        <f>_xlfn.IFNA(VLOOKUP('Invoice Data'!$A323,BPay!$B$4:$D$10,3,0),0)</f>
        <v>0</v>
      </c>
      <c r="O323" s="16">
        <f t="shared" si="29"/>
        <v>5055</v>
      </c>
    </row>
    <row r="324" spans="1:15" x14ac:dyDescent="0.25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>
        <f>_xlfn.IFNA(VLOOKUP('Invoice Data'!$A324,BPay!$B$4:$D$10,3,0),0)</f>
        <v>0</v>
      </c>
      <c r="O324" s="16">
        <f t="shared" si="29"/>
        <v>12772.3</v>
      </c>
    </row>
    <row r="325" spans="1:15" x14ac:dyDescent="0.25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>
        <f>_xlfn.IFNA(VLOOKUP('Invoice Data'!$A325,BPay!$B$4:$D$10,3,0),0)</f>
        <v>0</v>
      </c>
      <c r="O325" s="16">
        <f t="shared" ref="O325:O388" si="35">B325+M325-N325</f>
        <v>4105</v>
      </c>
    </row>
    <row r="326" spans="1:15" x14ac:dyDescent="0.25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>
        <f>_xlfn.IFNA(VLOOKUP('Invoice Data'!$A326,BPay!$B$4:$D$10,3,0),0)</f>
        <v>0</v>
      </c>
      <c r="O326" s="16">
        <f t="shared" si="35"/>
        <v>4867</v>
      </c>
    </row>
    <row r="327" spans="1:15" x14ac:dyDescent="0.25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>
        <f>_xlfn.IFNA(VLOOKUP('Invoice Data'!$A327,BPay!$B$4:$D$10,3,0),0)</f>
        <v>0</v>
      </c>
      <c r="O327" s="16">
        <f t="shared" si="35"/>
        <v>8835</v>
      </c>
    </row>
    <row r="328" spans="1:15" x14ac:dyDescent="0.25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>
        <f>_xlfn.IFNA(VLOOKUP('Invoice Data'!$A328,BPay!$B$4:$D$10,3,0),0)</f>
        <v>0</v>
      </c>
      <c r="O328" s="16">
        <f t="shared" si="35"/>
        <v>8977.5</v>
      </c>
    </row>
    <row r="329" spans="1:15" x14ac:dyDescent="0.25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>
        <f>_xlfn.IFNA(VLOOKUP('Invoice Data'!$A329,BPay!$B$4:$D$10,3,0),0)</f>
        <v>0</v>
      </c>
      <c r="O329" s="16">
        <f t="shared" si="35"/>
        <v>3920</v>
      </c>
    </row>
    <row r="330" spans="1:15" x14ac:dyDescent="0.25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>
        <f>_xlfn.IFNA(VLOOKUP('Invoice Data'!$A330,BPay!$B$4:$D$10,3,0),0)</f>
        <v>0</v>
      </c>
      <c r="O330" s="16">
        <f t="shared" si="35"/>
        <v>3669</v>
      </c>
    </row>
    <row r="331" spans="1:15" x14ac:dyDescent="0.25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>
        <f>_xlfn.IFNA(VLOOKUP('Invoice Data'!$A331,BPay!$B$4:$D$10,3,0),0)</f>
        <v>0</v>
      </c>
      <c r="O331" s="16">
        <f t="shared" si="35"/>
        <v>4702</v>
      </c>
    </row>
    <row r="332" spans="1:15" x14ac:dyDescent="0.25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>
        <f>_xlfn.IFNA(VLOOKUP('Invoice Data'!$A332,BPay!$B$4:$D$10,3,0),0)</f>
        <v>0</v>
      </c>
      <c r="O332" s="16">
        <f t="shared" si="35"/>
        <v>8032.25</v>
      </c>
    </row>
    <row r="333" spans="1:15" x14ac:dyDescent="0.25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>
        <f>_xlfn.IFNA(VLOOKUP('Invoice Data'!$A333,BPay!$B$4:$D$10,3,0),0)</f>
        <v>0</v>
      </c>
      <c r="O333" s="16">
        <f t="shared" si="35"/>
        <v>3493</v>
      </c>
    </row>
    <row r="334" spans="1:15" x14ac:dyDescent="0.25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>
        <f>_xlfn.IFNA(VLOOKUP('Invoice Data'!$A334,BPay!$B$4:$D$10,3,0),0)</f>
        <v>0</v>
      </c>
      <c r="O334" s="16">
        <f t="shared" si="35"/>
        <v>7467</v>
      </c>
    </row>
    <row r="335" spans="1:15" x14ac:dyDescent="0.25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>
        <f>_xlfn.IFNA(VLOOKUP('Invoice Data'!$A335,BPay!$B$4:$D$10,3,0),0)</f>
        <v>0</v>
      </c>
      <c r="O335" s="16">
        <f t="shared" si="35"/>
        <v>9704.25</v>
      </c>
    </row>
    <row r="336" spans="1:15" x14ac:dyDescent="0.25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>
        <f>_xlfn.IFNA(VLOOKUP('Invoice Data'!$A336,BPay!$B$4:$D$10,3,0),0)</f>
        <v>0</v>
      </c>
      <c r="O336" s="16">
        <f t="shared" si="35"/>
        <v>9472.2999999999993</v>
      </c>
    </row>
    <row r="337" spans="1:15" x14ac:dyDescent="0.25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>
        <f>_xlfn.IFNA(VLOOKUP('Invoice Data'!$A337,BPay!$B$4:$D$10,3,0),0)</f>
        <v>0</v>
      </c>
      <c r="O337" s="16">
        <f t="shared" si="35"/>
        <v>7039.5</v>
      </c>
    </row>
    <row r="338" spans="1:15" x14ac:dyDescent="0.25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>
        <f>_xlfn.IFNA(VLOOKUP('Invoice Data'!$A338,BPay!$B$4:$D$10,3,0),0)</f>
        <v>0</v>
      </c>
      <c r="O338" s="16">
        <f t="shared" si="35"/>
        <v>7965.75</v>
      </c>
    </row>
    <row r="339" spans="1:15" x14ac:dyDescent="0.25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>
        <f>_xlfn.IFNA(VLOOKUP('Invoice Data'!$A339,BPay!$B$4:$D$10,3,0),0)</f>
        <v>0</v>
      </c>
      <c r="O339" s="16">
        <f t="shared" si="35"/>
        <v>4121</v>
      </c>
    </row>
    <row r="340" spans="1:15" x14ac:dyDescent="0.25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>
        <f>_xlfn.IFNA(VLOOKUP('Invoice Data'!$A340,BPay!$B$4:$D$10,3,0),0)</f>
        <v>0</v>
      </c>
      <c r="O340" s="16">
        <f t="shared" si="35"/>
        <v>4357</v>
      </c>
    </row>
    <row r="341" spans="1:15" x14ac:dyDescent="0.25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>
        <f>_xlfn.IFNA(VLOOKUP('Invoice Data'!$A341,BPay!$B$4:$D$10,3,0),0)</f>
        <v>0</v>
      </c>
      <c r="O341" s="16">
        <f t="shared" si="35"/>
        <v>3935</v>
      </c>
    </row>
    <row r="342" spans="1:15" x14ac:dyDescent="0.25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>
        <f>_xlfn.IFNA(VLOOKUP('Invoice Data'!$A342,BPay!$B$4:$D$10,3,0),0)</f>
        <v>0</v>
      </c>
      <c r="O342" s="16">
        <f t="shared" si="35"/>
        <v>6467.6</v>
      </c>
    </row>
    <row r="343" spans="1:15" x14ac:dyDescent="0.25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>
        <f>_xlfn.IFNA(VLOOKUP('Invoice Data'!$A343,BPay!$B$4:$D$10,3,0),0)</f>
        <v>0</v>
      </c>
      <c r="O343" s="16">
        <f t="shared" si="35"/>
        <v>9691.9</v>
      </c>
    </row>
    <row r="344" spans="1:15" x14ac:dyDescent="0.25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>
        <f>_xlfn.IFNA(VLOOKUP('Invoice Data'!$A344,BPay!$B$4:$D$10,3,0),0)</f>
        <v>0</v>
      </c>
      <c r="O344" s="16">
        <f t="shared" si="35"/>
        <v>3738</v>
      </c>
    </row>
    <row r="345" spans="1:15" x14ac:dyDescent="0.25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>
        <f>_xlfn.IFNA(VLOOKUP('Invoice Data'!$A345,BPay!$B$4:$D$10,3,0),0)</f>
        <v>0</v>
      </c>
      <c r="O345" s="16">
        <f t="shared" si="35"/>
        <v>3846</v>
      </c>
    </row>
    <row r="346" spans="1:15" x14ac:dyDescent="0.25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>
        <f>_xlfn.IFNA(VLOOKUP('Invoice Data'!$A346,BPay!$B$4:$D$10,3,0),0)</f>
        <v>0</v>
      </c>
      <c r="O346" s="16">
        <f t="shared" si="35"/>
        <v>7541.1</v>
      </c>
    </row>
    <row r="347" spans="1:15" x14ac:dyDescent="0.25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>
        <f>_xlfn.IFNA(VLOOKUP('Invoice Data'!$A347,BPay!$B$4:$D$10,3,0),0)</f>
        <v>0</v>
      </c>
      <c r="O347" s="16">
        <f t="shared" si="35"/>
        <v>3620</v>
      </c>
    </row>
    <row r="348" spans="1:15" x14ac:dyDescent="0.25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>
        <f>_xlfn.IFNA(VLOOKUP('Invoice Data'!$A348,BPay!$B$4:$D$10,3,0),0)</f>
        <v>0</v>
      </c>
      <c r="O348" s="16">
        <f t="shared" si="35"/>
        <v>4582</v>
      </c>
    </row>
    <row r="349" spans="1:15" x14ac:dyDescent="0.25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>
        <f>_xlfn.IFNA(VLOOKUP('Invoice Data'!$A349,BPay!$B$4:$D$10,3,0),0)</f>
        <v>0</v>
      </c>
      <c r="O349" s="16">
        <f t="shared" si="35"/>
        <v>9358.4500000000007</v>
      </c>
    </row>
    <row r="350" spans="1:15" x14ac:dyDescent="0.25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>
        <f>_xlfn.IFNA(VLOOKUP('Invoice Data'!$A350,BPay!$B$4:$D$10,3,0),0)</f>
        <v>0</v>
      </c>
      <c r="O350" s="16">
        <f t="shared" si="35"/>
        <v>4969</v>
      </c>
    </row>
    <row r="351" spans="1:15" x14ac:dyDescent="0.25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>
        <f>_xlfn.IFNA(VLOOKUP('Invoice Data'!$A351,BPay!$B$4:$D$10,3,0),0)</f>
        <v>0</v>
      </c>
      <c r="O351" s="16">
        <f t="shared" si="35"/>
        <v>8870.15</v>
      </c>
    </row>
    <row r="352" spans="1:15" x14ac:dyDescent="0.25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>
        <f>_xlfn.IFNA(VLOOKUP('Invoice Data'!$A352,BPay!$B$4:$D$10,3,0),0)</f>
        <v>0</v>
      </c>
      <c r="O352" s="16">
        <f t="shared" si="35"/>
        <v>4655</v>
      </c>
    </row>
    <row r="353" spans="1:15" x14ac:dyDescent="0.25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>
        <f>_xlfn.IFNA(VLOOKUP('Invoice Data'!$A353,BPay!$B$4:$D$10,3,0),0)</f>
        <v>0</v>
      </c>
      <c r="O353" s="16">
        <f t="shared" si="35"/>
        <v>6246.25</v>
      </c>
    </row>
    <row r="354" spans="1:15" x14ac:dyDescent="0.25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>
        <f>_xlfn.IFNA(VLOOKUP('Invoice Data'!$A354,BPay!$B$4:$D$10,3,0),0)</f>
        <v>0</v>
      </c>
      <c r="O354" s="16">
        <f t="shared" si="35"/>
        <v>4067</v>
      </c>
    </row>
    <row r="355" spans="1:15" x14ac:dyDescent="0.25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>
        <f>_xlfn.IFNA(VLOOKUP('Invoice Data'!$A355,BPay!$B$4:$D$10,3,0),0)</f>
        <v>0</v>
      </c>
      <c r="O355" s="16">
        <f t="shared" si="35"/>
        <v>5191</v>
      </c>
    </row>
    <row r="356" spans="1:15" x14ac:dyDescent="0.25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>
        <f>_xlfn.IFNA(VLOOKUP('Invoice Data'!$A356,BPay!$B$4:$D$10,3,0),0)</f>
        <v>0</v>
      </c>
      <c r="O356" s="16">
        <f t="shared" si="35"/>
        <v>4362</v>
      </c>
    </row>
    <row r="357" spans="1:15" x14ac:dyDescent="0.25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>
        <f>_xlfn.IFNA(VLOOKUP('Invoice Data'!$A357,BPay!$B$4:$D$10,3,0),0)</f>
        <v>0</v>
      </c>
      <c r="O357" s="16">
        <f t="shared" si="35"/>
        <v>9595</v>
      </c>
    </row>
    <row r="358" spans="1:15" x14ac:dyDescent="0.25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>
        <f>_xlfn.IFNA(VLOOKUP('Invoice Data'!$A358,BPay!$B$4:$D$10,3,0),0)</f>
        <v>0</v>
      </c>
      <c r="O358" s="16">
        <f t="shared" si="35"/>
        <v>6427.7</v>
      </c>
    </row>
    <row r="359" spans="1:15" x14ac:dyDescent="0.25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>
        <f>_xlfn.IFNA(VLOOKUP('Invoice Data'!$A359,BPay!$B$4:$D$10,3,0),0)</f>
        <v>0</v>
      </c>
      <c r="O359" s="16">
        <f t="shared" si="35"/>
        <v>4848</v>
      </c>
    </row>
    <row r="360" spans="1:15" x14ac:dyDescent="0.25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>
        <f>_xlfn.IFNA(VLOOKUP('Invoice Data'!$A360,BPay!$B$4:$D$10,3,0),0)</f>
        <v>0</v>
      </c>
      <c r="O360" s="16">
        <f t="shared" si="35"/>
        <v>5082</v>
      </c>
    </row>
    <row r="361" spans="1:15" x14ac:dyDescent="0.25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>
        <f>_xlfn.IFNA(VLOOKUP('Invoice Data'!$A361,BPay!$B$4:$D$10,3,0),0)</f>
        <v>0</v>
      </c>
      <c r="O361" s="16">
        <f t="shared" si="35"/>
        <v>4384</v>
      </c>
    </row>
    <row r="362" spans="1:15" x14ac:dyDescent="0.25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>
        <f>_xlfn.IFNA(VLOOKUP('Invoice Data'!$A362,BPay!$B$4:$D$10,3,0),0)</f>
        <v>0</v>
      </c>
      <c r="O362" s="16">
        <f t="shared" si="35"/>
        <v>4539</v>
      </c>
    </row>
    <row r="363" spans="1:15" x14ac:dyDescent="0.25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>
        <f>_xlfn.IFNA(VLOOKUP('Invoice Data'!$A363,BPay!$B$4:$D$10,3,0),0)</f>
        <v>0</v>
      </c>
      <c r="O363" s="16">
        <f t="shared" si="35"/>
        <v>9292.9</v>
      </c>
    </row>
    <row r="364" spans="1:15" x14ac:dyDescent="0.25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>
        <f>_xlfn.IFNA(VLOOKUP('Invoice Data'!$A364,BPay!$B$4:$D$10,3,0),0)</f>
        <v>0</v>
      </c>
      <c r="O364" s="16">
        <f t="shared" si="35"/>
        <v>9228.2999999999993</v>
      </c>
    </row>
    <row r="365" spans="1:15" x14ac:dyDescent="0.25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>
        <f>_xlfn.IFNA(VLOOKUP('Invoice Data'!$A365,BPay!$B$4:$D$10,3,0),0)</f>
        <v>0</v>
      </c>
      <c r="O365" s="16">
        <f t="shared" si="35"/>
        <v>7719.7</v>
      </c>
    </row>
    <row r="366" spans="1:15" x14ac:dyDescent="0.25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>
        <f>_xlfn.IFNA(VLOOKUP('Invoice Data'!$A366,BPay!$B$4:$D$10,3,0),0)</f>
        <v>0</v>
      </c>
      <c r="O366" s="16">
        <f t="shared" si="35"/>
        <v>8769.4500000000007</v>
      </c>
    </row>
    <row r="367" spans="1:15" x14ac:dyDescent="0.25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>
        <f>_xlfn.IFNA(VLOOKUP('Invoice Data'!$A367,BPay!$B$4:$D$10,3,0),0)</f>
        <v>0</v>
      </c>
      <c r="O367" s="16">
        <f t="shared" si="35"/>
        <v>8882.5</v>
      </c>
    </row>
    <row r="368" spans="1:15" x14ac:dyDescent="0.25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>
        <f>_xlfn.IFNA(VLOOKUP('Invoice Data'!$A368,BPay!$B$4:$D$10,3,0),0)</f>
        <v>0</v>
      </c>
      <c r="O368" s="16">
        <f t="shared" si="35"/>
        <v>6286.15</v>
      </c>
    </row>
    <row r="369" spans="1:15" x14ac:dyDescent="0.25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>
        <f>_xlfn.IFNA(VLOOKUP('Invoice Data'!$A369,BPay!$B$4:$D$10,3,0),0)</f>
        <v>0</v>
      </c>
      <c r="O369" s="16">
        <f t="shared" si="35"/>
        <v>3868</v>
      </c>
    </row>
    <row r="370" spans="1:15" x14ac:dyDescent="0.25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>
        <f>_xlfn.IFNA(VLOOKUP('Invoice Data'!$A370,BPay!$B$4:$D$10,3,0),0)</f>
        <v>0</v>
      </c>
      <c r="O370" s="16">
        <f t="shared" si="35"/>
        <v>5051</v>
      </c>
    </row>
    <row r="371" spans="1:15" x14ac:dyDescent="0.25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>
        <f>_xlfn.IFNA(VLOOKUP('Invoice Data'!$A371,BPay!$B$4:$D$10,3,0),0)</f>
        <v>0</v>
      </c>
      <c r="O371" s="16">
        <f t="shared" si="35"/>
        <v>7092.7</v>
      </c>
    </row>
    <row r="372" spans="1:15" x14ac:dyDescent="0.25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>
        <f>_xlfn.IFNA(VLOOKUP('Invoice Data'!$A372,BPay!$B$4:$D$10,3,0),0)</f>
        <v>0</v>
      </c>
      <c r="O372" s="16">
        <f t="shared" si="35"/>
        <v>4911</v>
      </c>
    </row>
    <row r="373" spans="1:15" x14ac:dyDescent="0.25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>
        <f>_xlfn.IFNA(VLOOKUP('Invoice Data'!$A373,BPay!$B$4:$D$10,3,0),0)</f>
        <v>0</v>
      </c>
      <c r="O373" s="16">
        <f t="shared" si="35"/>
        <v>8086.4</v>
      </c>
    </row>
    <row r="374" spans="1:15" x14ac:dyDescent="0.25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>
        <f>_xlfn.IFNA(VLOOKUP('Invoice Data'!$A374,BPay!$B$4:$D$10,3,0),0)</f>
        <v>0</v>
      </c>
      <c r="O374" s="16">
        <f t="shared" si="35"/>
        <v>4375</v>
      </c>
    </row>
    <row r="375" spans="1:15" x14ac:dyDescent="0.25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>
        <f>_xlfn.IFNA(VLOOKUP('Invoice Data'!$A375,BPay!$B$4:$D$10,3,0),0)</f>
        <v>0</v>
      </c>
      <c r="O375" s="16">
        <f t="shared" si="35"/>
        <v>5547</v>
      </c>
    </row>
    <row r="376" spans="1:15" x14ac:dyDescent="0.25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>
        <f>_xlfn.IFNA(VLOOKUP('Invoice Data'!$A376,BPay!$B$4:$D$10,3,0),0)</f>
        <v>0</v>
      </c>
      <c r="O376" s="16">
        <f t="shared" si="35"/>
        <v>3944</v>
      </c>
    </row>
    <row r="377" spans="1:15" x14ac:dyDescent="0.25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>
        <f>_xlfn.IFNA(VLOOKUP('Invoice Data'!$A377,BPay!$B$4:$D$10,3,0),0)</f>
        <v>0</v>
      </c>
      <c r="O377" s="16">
        <f t="shared" si="35"/>
        <v>13573.55</v>
      </c>
    </row>
    <row r="378" spans="1:15" x14ac:dyDescent="0.25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>
        <f>_xlfn.IFNA(VLOOKUP('Invoice Data'!$A378,BPay!$B$4:$D$10,3,0),0)</f>
        <v>0</v>
      </c>
      <c r="O378" s="16">
        <f t="shared" si="35"/>
        <v>3824</v>
      </c>
    </row>
    <row r="379" spans="1:15" x14ac:dyDescent="0.25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>
        <f>_xlfn.IFNA(VLOOKUP('Invoice Data'!$A379,BPay!$B$4:$D$10,3,0),0)</f>
        <v>0</v>
      </c>
      <c r="O379" s="16">
        <f t="shared" si="35"/>
        <v>6290.9</v>
      </c>
    </row>
    <row r="380" spans="1:15" x14ac:dyDescent="0.25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>
        <f>_xlfn.IFNA(VLOOKUP('Invoice Data'!$A380,BPay!$B$4:$D$10,3,0),0)</f>
        <v>0</v>
      </c>
      <c r="O380" s="16">
        <f t="shared" si="35"/>
        <v>15681.349999999999</v>
      </c>
    </row>
    <row r="381" spans="1:15" x14ac:dyDescent="0.25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>
        <f>_xlfn.IFNA(VLOOKUP('Invoice Data'!$A381,BPay!$B$4:$D$10,3,0),0)</f>
        <v>0</v>
      </c>
      <c r="O381" s="16">
        <f t="shared" si="35"/>
        <v>4104</v>
      </c>
    </row>
    <row r="382" spans="1:15" x14ac:dyDescent="0.25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>
        <f>_xlfn.IFNA(VLOOKUP('Invoice Data'!$A382,BPay!$B$4:$D$10,3,0),0)</f>
        <v>0</v>
      </c>
      <c r="O382" s="16">
        <f t="shared" si="35"/>
        <v>4944</v>
      </c>
    </row>
    <row r="383" spans="1:15" x14ac:dyDescent="0.25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>
        <f>_xlfn.IFNA(VLOOKUP('Invoice Data'!$A383,BPay!$B$4:$D$10,3,0),0)</f>
        <v>0</v>
      </c>
      <c r="O383" s="16">
        <f t="shared" si="35"/>
        <v>4984</v>
      </c>
    </row>
    <row r="384" spans="1:15" x14ac:dyDescent="0.25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>
        <f>_xlfn.IFNA(VLOOKUP('Invoice Data'!$A384,BPay!$B$4:$D$10,3,0),0)</f>
        <v>0</v>
      </c>
      <c r="O384" s="16">
        <f t="shared" si="35"/>
        <v>7439.45</v>
      </c>
    </row>
    <row r="385" spans="1:15" x14ac:dyDescent="0.25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>
        <f>_xlfn.IFNA(VLOOKUP('Invoice Data'!$A385,BPay!$B$4:$D$10,3,0),0)</f>
        <v>0</v>
      </c>
      <c r="O385" s="16">
        <f t="shared" si="35"/>
        <v>3829</v>
      </c>
    </row>
    <row r="386" spans="1:15" x14ac:dyDescent="0.25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>
        <f>_xlfn.IFNA(VLOOKUP('Invoice Data'!$A386,BPay!$B$4:$D$10,3,0),0)</f>
        <v>0</v>
      </c>
      <c r="O386" s="16">
        <f t="shared" si="35"/>
        <v>3873</v>
      </c>
    </row>
    <row r="387" spans="1:15" x14ac:dyDescent="0.25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>
        <f>_xlfn.IFNA(VLOOKUP('Invoice Data'!$A387,BPay!$B$4:$D$10,3,0),0)</f>
        <v>0</v>
      </c>
      <c r="O387" s="16">
        <f t="shared" si="35"/>
        <v>6776.35</v>
      </c>
    </row>
    <row r="388" spans="1:15" x14ac:dyDescent="0.25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>
        <f>_xlfn.IFNA(VLOOKUP('Invoice Data'!$A388,BPay!$B$4:$D$10,3,0),0)</f>
        <v>0</v>
      </c>
      <c r="O388" s="16">
        <f t="shared" si="35"/>
        <v>9302.4</v>
      </c>
    </row>
    <row r="389" spans="1:15" x14ac:dyDescent="0.25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>
        <f>_xlfn.IFNA(VLOOKUP('Invoice Data'!$A389,BPay!$B$4:$D$10,3,0),0)</f>
        <v>0</v>
      </c>
      <c r="O389" s="16">
        <f t="shared" ref="O389:O452" si="41">B389+M389-N389</f>
        <v>3801</v>
      </c>
    </row>
    <row r="390" spans="1:15" x14ac:dyDescent="0.25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>
        <f>_xlfn.IFNA(VLOOKUP('Invoice Data'!$A390,BPay!$B$4:$D$10,3,0),0)</f>
        <v>0</v>
      </c>
      <c r="O390" s="16">
        <f t="shared" si="41"/>
        <v>3546</v>
      </c>
    </row>
    <row r="391" spans="1:15" x14ac:dyDescent="0.25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>
        <f>_xlfn.IFNA(VLOOKUP('Invoice Data'!$A391,BPay!$B$4:$D$10,3,0),0)</f>
        <v>0</v>
      </c>
      <c r="O391" s="16">
        <f t="shared" si="41"/>
        <v>5251</v>
      </c>
    </row>
    <row r="392" spans="1:15" x14ac:dyDescent="0.25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>
        <f>_xlfn.IFNA(VLOOKUP('Invoice Data'!$A392,BPay!$B$4:$D$10,3,0),0)</f>
        <v>0</v>
      </c>
      <c r="O392" s="16">
        <f t="shared" si="41"/>
        <v>7616.15</v>
      </c>
    </row>
    <row r="393" spans="1:15" x14ac:dyDescent="0.25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>
        <f>_xlfn.IFNA(VLOOKUP('Invoice Data'!$A393,BPay!$B$4:$D$10,3,0),0)</f>
        <v>0</v>
      </c>
      <c r="O393" s="16">
        <f t="shared" si="41"/>
        <v>9539.9</v>
      </c>
    </row>
    <row r="394" spans="1:15" x14ac:dyDescent="0.25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>
        <f>_xlfn.IFNA(VLOOKUP('Invoice Data'!$A394,BPay!$B$4:$D$10,3,0),0)</f>
        <v>0</v>
      </c>
      <c r="O394" s="16">
        <f t="shared" si="41"/>
        <v>6919.8</v>
      </c>
    </row>
    <row r="395" spans="1:15" x14ac:dyDescent="0.25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>
        <f>_xlfn.IFNA(VLOOKUP('Invoice Data'!$A395,BPay!$B$4:$D$10,3,0),0)</f>
        <v>0</v>
      </c>
      <c r="O395" s="16">
        <f t="shared" si="41"/>
        <v>5249</v>
      </c>
    </row>
    <row r="396" spans="1:15" x14ac:dyDescent="0.25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>
        <f>_xlfn.IFNA(VLOOKUP('Invoice Data'!$A396,BPay!$B$4:$D$10,3,0),0)</f>
        <v>0</v>
      </c>
      <c r="O396" s="16">
        <f t="shared" si="41"/>
        <v>6681.35</v>
      </c>
    </row>
    <row r="397" spans="1:15" x14ac:dyDescent="0.25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>
        <f>_xlfn.IFNA(VLOOKUP('Invoice Data'!$A397,BPay!$B$4:$D$10,3,0),0)</f>
        <v>0</v>
      </c>
      <c r="O397" s="16">
        <f t="shared" si="41"/>
        <v>4801</v>
      </c>
    </row>
    <row r="398" spans="1:15" x14ac:dyDescent="0.25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>
        <f>_xlfn.IFNA(VLOOKUP('Invoice Data'!$A398,BPay!$B$4:$D$10,3,0),0)</f>
        <v>0</v>
      </c>
      <c r="O398" s="16">
        <f t="shared" si="41"/>
        <v>4251</v>
      </c>
    </row>
    <row r="399" spans="1:15" x14ac:dyDescent="0.25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>
        <f>_xlfn.IFNA(VLOOKUP('Invoice Data'!$A399,BPay!$B$4:$D$10,3,0),0)</f>
        <v>0</v>
      </c>
      <c r="O399" s="16">
        <f t="shared" si="41"/>
        <v>5425</v>
      </c>
    </row>
    <row r="400" spans="1:15" x14ac:dyDescent="0.25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>
        <f>_xlfn.IFNA(VLOOKUP('Invoice Data'!$A400,BPay!$B$4:$D$10,3,0),0)</f>
        <v>0</v>
      </c>
      <c r="O400" s="16">
        <f t="shared" si="41"/>
        <v>6209.2</v>
      </c>
    </row>
    <row r="401" spans="1:15" x14ac:dyDescent="0.25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>
        <f>_xlfn.IFNA(VLOOKUP('Invoice Data'!$A401,BPay!$B$4:$D$10,3,0),0)</f>
        <v>0</v>
      </c>
      <c r="O401" s="16">
        <f t="shared" si="41"/>
        <v>6869.45</v>
      </c>
    </row>
    <row r="402" spans="1:15" x14ac:dyDescent="0.25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>
        <f>_xlfn.IFNA(VLOOKUP('Invoice Data'!$A402,BPay!$B$4:$D$10,3,0),0)</f>
        <v>0</v>
      </c>
      <c r="O402" s="16">
        <f t="shared" si="41"/>
        <v>4674</v>
      </c>
    </row>
    <row r="403" spans="1:15" x14ac:dyDescent="0.25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>
        <f>_xlfn.IFNA(VLOOKUP('Invoice Data'!$A403,BPay!$B$4:$D$10,3,0),0)</f>
        <v>0</v>
      </c>
      <c r="O403" s="16">
        <f t="shared" si="41"/>
        <v>4988</v>
      </c>
    </row>
    <row r="404" spans="1:15" x14ac:dyDescent="0.25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>
        <f>_xlfn.IFNA(VLOOKUP('Invoice Data'!$A404,BPay!$B$4:$D$10,3,0),0)</f>
        <v>0</v>
      </c>
      <c r="O404" s="16">
        <f t="shared" si="41"/>
        <v>6910.3</v>
      </c>
    </row>
    <row r="405" spans="1:15" x14ac:dyDescent="0.25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>
        <f>_xlfn.IFNA(VLOOKUP('Invoice Data'!$A405,BPay!$B$4:$D$10,3,0),0)</f>
        <v>0</v>
      </c>
      <c r="O405" s="16">
        <f t="shared" si="41"/>
        <v>4694</v>
      </c>
    </row>
    <row r="406" spans="1:15" x14ac:dyDescent="0.25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>
        <f>_xlfn.IFNA(VLOOKUP('Invoice Data'!$A406,BPay!$B$4:$D$10,3,0),0)</f>
        <v>0</v>
      </c>
      <c r="O406" s="16">
        <f t="shared" si="41"/>
        <v>6962.55</v>
      </c>
    </row>
    <row r="407" spans="1:15" x14ac:dyDescent="0.25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>
        <f>_xlfn.IFNA(VLOOKUP('Invoice Data'!$A407,BPay!$B$4:$D$10,3,0),0)</f>
        <v>0</v>
      </c>
      <c r="O407" s="16">
        <f t="shared" si="41"/>
        <v>7822.3</v>
      </c>
    </row>
    <row r="408" spans="1:15" x14ac:dyDescent="0.25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>
        <f>_xlfn.IFNA(VLOOKUP('Invoice Data'!$A408,BPay!$B$4:$D$10,3,0),0)</f>
        <v>0</v>
      </c>
      <c r="O408" s="16">
        <f t="shared" si="41"/>
        <v>4396</v>
      </c>
    </row>
    <row r="409" spans="1:15" x14ac:dyDescent="0.25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>
        <f>_xlfn.IFNA(VLOOKUP('Invoice Data'!$A409,BPay!$B$4:$D$10,3,0),0)</f>
        <v>0</v>
      </c>
      <c r="O409" s="16">
        <f t="shared" si="41"/>
        <v>4749</v>
      </c>
    </row>
    <row r="410" spans="1:15" x14ac:dyDescent="0.25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>
        <f>_xlfn.IFNA(VLOOKUP('Invoice Data'!$A410,BPay!$B$4:$D$10,3,0),0)</f>
        <v>0</v>
      </c>
      <c r="O410" s="16">
        <f t="shared" si="41"/>
        <v>4056</v>
      </c>
    </row>
    <row r="411" spans="1:15" x14ac:dyDescent="0.25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>
        <f>_xlfn.IFNA(VLOOKUP('Invoice Data'!$A411,BPay!$B$4:$D$10,3,0),0)</f>
        <v>0</v>
      </c>
      <c r="O411" s="16">
        <f t="shared" si="41"/>
        <v>4704</v>
      </c>
    </row>
    <row r="412" spans="1:15" x14ac:dyDescent="0.25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>
        <f>_xlfn.IFNA(VLOOKUP('Invoice Data'!$A412,BPay!$B$4:$D$10,3,0),0)</f>
        <v>0</v>
      </c>
      <c r="O412" s="16">
        <f t="shared" si="41"/>
        <v>5254</v>
      </c>
    </row>
    <row r="413" spans="1:15" x14ac:dyDescent="0.25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>
        <f>_xlfn.IFNA(VLOOKUP('Invoice Data'!$A413,BPay!$B$4:$D$10,3,0),0)</f>
        <v>0</v>
      </c>
      <c r="O413" s="16">
        <f t="shared" si="41"/>
        <v>8215.6</v>
      </c>
    </row>
    <row r="414" spans="1:15" x14ac:dyDescent="0.25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>
        <f>_xlfn.IFNA(VLOOKUP('Invoice Data'!$A414,BPay!$B$4:$D$10,3,0),0)</f>
        <v>0</v>
      </c>
      <c r="O414" s="16">
        <f t="shared" si="41"/>
        <v>4779</v>
      </c>
    </row>
    <row r="415" spans="1:15" x14ac:dyDescent="0.25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>
        <f>_xlfn.IFNA(VLOOKUP('Invoice Data'!$A415,BPay!$B$4:$D$10,3,0),0)</f>
        <v>0</v>
      </c>
      <c r="O415" s="16">
        <f t="shared" si="41"/>
        <v>6188.3</v>
      </c>
    </row>
    <row r="416" spans="1:15" x14ac:dyDescent="0.25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>
        <f>_xlfn.IFNA(VLOOKUP('Invoice Data'!$A416,BPay!$B$4:$D$10,3,0),0)</f>
        <v>0</v>
      </c>
      <c r="O416" s="16">
        <f t="shared" si="41"/>
        <v>4752</v>
      </c>
    </row>
    <row r="417" spans="1:15" x14ac:dyDescent="0.25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>
        <f>_xlfn.IFNA(VLOOKUP('Invoice Data'!$A417,BPay!$B$4:$D$10,3,0),0)</f>
        <v>0</v>
      </c>
      <c r="O417" s="16">
        <f t="shared" si="41"/>
        <v>4940</v>
      </c>
    </row>
    <row r="418" spans="1:15" x14ac:dyDescent="0.25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>
        <f>_xlfn.IFNA(VLOOKUP('Invoice Data'!$A418,BPay!$B$4:$D$10,3,0),0)</f>
        <v>0</v>
      </c>
      <c r="O418" s="16">
        <f t="shared" si="41"/>
        <v>5181</v>
      </c>
    </row>
    <row r="419" spans="1:15" x14ac:dyDescent="0.25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>
        <f>_xlfn.IFNA(VLOOKUP('Invoice Data'!$A419,BPay!$B$4:$D$10,3,0),0)</f>
        <v>0</v>
      </c>
      <c r="O419" s="16">
        <f t="shared" si="41"/>
        <v>9139</v>
      </c>
    </row>
    <row r="420" spans="1:15" x14ac:dyDescent="0.25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>
        <f>_xlfn.IFNA(VLOOKUP('Invoice Data'!$A420,BPay!$B$4:$D$10,3,0),0)</f>
        <v>0</v>
      </c>
      <c r="O420" s="16">
        <f t="shared" si="41"/>
        <v>6177.85</v>
      </c>
    </row>
    <row r="421" spans="1:15" x14ac:dyDescent="0.25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>
        <f>_xlfn.IFNA(VLOOKUP('Invoice Data'!$A421,BPay!$B$4:$D$10,3,0),0)</f>
        <v>0</v>
      </c>
      <c r="O421" s="16">
        <f t="shared" si="41"/>
        <v>7081.3</v>
      </c>
    </row>
    <row r="422" spans="1:15" x14ac:dyDescent="0.25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>
        <f>_xlfn.IFNA(VLOOKUP('Invoice Data'!$A422,BPay!$B$4:$D$10,3,0),0)</f>
        <v>0</v>
      </c>
      <c r="O422" s="16">
        <f t="shared" si="41"/>
        <v>4499</v>
      </c>
    </row>
    <row r="423" spans="1:15" x14ac:dyDescent="0.25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>
        <f>_xlfn.IFNA(VLOOKUP('Invoice Data'!$A423,BPay!$B$4:$D$10,3,0),0)</f>
        <v>0</v>
      </c>
      <c r="O423" s="16">
        <f t="shared" si="41"/>
        <v>7765</v>
      </c>
    </row>
    <row r="424" spans="1:15" x14ac:dyDescent="0.25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>
        <f>_xlfn.IFNA(VLOOKUP('Invoice Data'!$A424,BPay!$B$4:$D$10,3,0),0)</f>
        <v>0</v>
      </c>
      <c r="O424" s="16">
        <f t="shared" si="41"/>
        <v>5225</v>
      </c>
    </row>
    <row r="425" spans="1:15" x14ac:dyDescent="0.25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>
        <f>_xlfn.IFNA(VLOOKUP('Invoice Data'!$A425,BPay!$B$4:$D$10,3,0),0)</f>
        <v>0</v>
      </c>
      <c r="O425" s="16">
        <f t="shared" si="41"/>
        <v>3387</v>
      </c>
    </row>
    <row r="426" spans="1:15" x14ac:dyDescent="0.25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>
        <f>_xlfn.IFNA(VLOOKUP('Invoice Data'!$A426,BPay!$B$4:$D$10,3,0),0)</f>
        <v>0</v>
      </c>
      <c r="O426" s="16">
        <f t="shared" si="41"/>
        <v>8284.9500000000007</v>
      </c>
    </row>
    <row r="427" spans="1:15" x14ac:dyDescent="0.25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>
        <f>_xlfn.IFNA(VLOOKUP('Invoice Data'!$A427,BPay!$B$4:$D$10,3,0),0)</f>
        <v>0</v>
      </c>
      <c r="O427" s="16">
        <f t="shared" si="41"/>
        <v>4679</v>
      </c>
    </row>
    <row r="428" spans="1:15" x14ac:dyDescent="0.25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>
        <f>_xlfn.IFNA(VLOOKUP('Invoice Data'!$A428,BPay!$B$4:$D$10,3,0),0)</f>
        <v>0</v>
      </c>
      <c r="O428" s="16">
        <f t="shared" si="41"/>
        <v>8574.7000000000007</v>
      </c>
    </row>
    <row r="429" spans="1:15" x14ac:dyDescent="0.25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>
        <f>_xlfn.IFNA(VLOOKUP('Invoice Data'!$A429,BPay!$B$4:$D$10,3,0),0)</f>
        <v>0</v>
      </c>
      <c r="O429" s="16">
        <f t="shared" si="41"/>
        <v>4938</v>
      </c>
    </row>
    <row r="430" spans="1:15" x14ac:dyDescent="0.25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>
        <f>_xlfn.IFNA(VLOOKUP('Invoice Data'!$A430,BPay!$B$4:$D$10,3,0),0)</f>
        <v>0</v>
      </c>
      <c r="O430" s="16">
        <f t="shared" si="41"/>
        <v>4443</v>
      </c>
    </row>
    <row r="431" spans="1:15" x14ac:dyDescent="0.25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>
        <f>_xlfn.IFNA(VLOOKUP('Invoice Data'!$A431,BPay!$B$4:$D$10,3,0),0)</f>
        <v>0</v>
      </c>
      <c r="O431" s="16">
        <f t="shared" si="41"/>
        <v>5206</v>
      </c>
    </row>
    <row r="432" spans="1:15" x14ac:dyDescent="0.25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>
        <f>_xlfn.IFNA(VLOOKUP('Invoice Data'!$A432,BPay!$B$4:$D$10,3,0),0)</f>
        <v>0</v>
      </c>
      <c r="O432" s="16">
        <f t="shared" si="41"/>
        <v>8244.1</v>
      </c>
    </row>
    <row r="433" spans="1:15" x14ac:dyDescent="0.25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>
        <f>_xlfn.IFNA(VLOOKUP('Invoice Data'!$A433,BPay!$B$4:$D$10,3,0),0)</f>
        <v>0</v>
      </c>
      <c r="O433" s="16">
        <f t="shared" si="41"/>
        <v>5084</v>
      </c>
    </row>
    <row r="434" spans="1:15" x14ac:dyDescent="0.25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>
        <f>_xlfn.IFNA(VLOOKUP('Invoice Data'!$A434,BPay!$B$4:$D$10,3,0),0)</f>
        <v>0</v>
      </c>
      <c r="O434" s="16">
        <f t="shared" si="41"/>
        <v>7293.15</v>
      </c>
    </row>
    <row r="435" spans="1:15" x14ac:dyDescent="0.25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>
        <f>_xlfn.IFNA(VLOOKUP('Invoice Data'!$A435,BPay!$B$4:$D$10,3,0),0)</f>
        <v>0</v>
      </c>
      <c r="O435" s="16">
        <f t="shared" si="41"/>
        <v>3111</v>
      </c>
    </row>
    <row r="436" spans="1:15" x14ac:dyDescent="0.25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>
        <f>_xlfn.IFNA(VLOOKUP('Invoice Data'!$A436,BPay!$B$4:$D$10,3,0),0)</f>
        <v>0</v>
      </c>
      <c r="O436" s="16">
        <f t="shared" si="41"/>
        <v>8257.4</v>
      </c>
    </row>
    <row r="437" spans="1:15" x14ac:dyDescent="0.25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>
        <f>_xlfn.IFNA(VLOOKUP('Invoice Data'!$A437,BPay!$B$4:$D$10,3,0),0)</f>
        <v>0</v>
      </c>
      <c r="O437" s="16">
        <f t="shared" si="41"/>
        <v>3790</v>
      </c>
    </row>
    <row r="438" spans="1:15" x14ac:dyDescent="0.25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>
        <f>_xlfn.IFNA(VLOOKUP('Invoice Data'!$A438,BPay!$B$4:$D$10,3,0),0)</f>
        <v>0</v>
      </c>
      <c r="O438" s="16">
        <f t="shared" si="41"/>
        <v>6070.5</v>
      </c>
    </row>
    <row r="439" spans="1:15" x14ac:dyDescent="0.25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>
        <f>_xlfn.IFNA(VLOOKUP('Invoice Data'!$A439,BPay!$B$4:$D$10,3,0),0)</f>
        <v>0</v>
      </c>
      <c r="O439" s="16">
        <f t="shared" si="41"/>
        <v>7014.8</v>
      </c>
    </row>
    <row r="440" spans="1:15" x14ac:dyDescent="0.25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>
        <f>_xlfn.IFNA(VLOOKUP('Invoice Data'!$A440,BPay!$B$4:$D$10,3,0),0)</f>
        <v>0</v>
      </c>
      <c r="O440" s="16">
        <f t="shared" si="41"/>
        <v>4777</v>
      </c>
    </row>
    <row r="441" spans="1:15" x14ac:dyDescent="0.25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>
        <f>_xlfn.IFNA(VLOOKUP('Invoice Data'!$A441,BPay!$B$4:$D$10,3,0),0)</f>
        <v>0</v>
      </c>
      <c r="O441" s="16">
        <f t="shared" si="41"/>
        <v>8659.5499999999993</v>
      </c>
    </row>
    <row r="442" spans="1:15" x14ac:dyDescent="0.25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>
        <f>_xlfn.IFNA(VLOOKUP('Invoice Data'!$A442,BPay!$B$4:$D$10,3,0),0)</f>
        <v>0</v>
      </c>
      <c r="O442" s="16">
        <f t="shared" si="41"/>
        <v>3443</v>
      </c>
    </row>
    <row r="443" spans="1:15" x14ac:dyDescent="0.25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>
        <f>_xlfn.IFNA(VLOOKUP('Invoice Data'!$A443,BPay!$B$4:$D$10,3,0),0)</f>
        <v>0</v>
      </c>
      <c r="O443" s="16">
        <f t="shared" si="41"/>
        <v>4523</v>
      </c>
    </row>
    <row r="444" spans="1:15" x14ac:dyDescent="0.25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>
        <f>_xlfn.IFNA(VLOOKUP('Invoice Data'!$A444,BPay!$B$4:$D$10,3,0),0)</f>
        <v>0</v>
      </c>
      <c r="O444" s="16">
        <f t="shared" si="41"/>
        <v>9109.5499999999993</v>
      </c>
    </row>
    <row r="445" spans="1:15" x14ac:dyDescent="0.25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>
        <f>_xlfn.IFNA(VLOOKUP('Invoice Data'!$A445,BPay!$B$4:$D$10,3,0),0)</f>
        <v>0</v>
      </c>
      <c r="O445" s="16">
        <f t="shared" si="41"/>
        <v>5061</v>
      </c>
    </row>
    <row r="446" spans="1:15" x14ac:dyDescent="0.25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>
        <f>_xlfn.IFNA(VLOOKUP('Invoice Data'!$A446,BPay!$B$4:$D$10,3,0),0)</f>
        <v>0</v>
      </c>
      <c r="O446" s="16">
        <f t="shared" si="41"/>
        <v>4350</v>
      </c>
    </row>
    <row r="447" spans="1:15" x14ac:dyDescent="0.25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>
        <f>_xlfn.IFNA(VLOOKUP('Invoice Data'!$A447,BPay!$B$4:$D$10,3,0),0)</f>
        <v>0</v>
      </c>
      <c r="O447" s="16">
        <f t="shared" si="41"/>
        <v>4951</v>
      </c>
    </row>
    <row r="448" spans="1:15" x14ac:dyDescent="0.25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>
        <f>_xlfn.IFNA(VLOOKUP('Invoice Data'!$A448,BPay!$B$4:$D$10,3,0),0)</f>
        <v>0</v>
      </c>
      <c r="O448" s="16">
        <f t="shared" si="41"/>
        <v>7120.25</v>
      </c>
    </row>
    <row r="449" spans="1:15" x14ac:dyDescent="0.25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>
        <f>_xlfn.IFNA(VLOOKUP('Invoice Data'!$A449,BPay!$B$4:$D$10,3,0),0)</f>
        <v>0</v>
      </c>
      <c r="O449" s="16">
        <f t="shared" si="41"/>
        <v>7758.65</v>
      </c>
    </row>
    <row r="450" spans="1:15" x14ac:dyDescent="0.25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>
        <f>_xlfn.IFNA(VLOOKUP('Invoice Data'!$A450,BPay!$B$4:$D$10,3,0),0)</f>
        <v>0</v>
      </c>
      <c r="O450" s="16">
        <f t="shared" si="41"/>
        <v>8968</v>
      </c>
    </row>
    <row r="451" spans="1:15" x14ac:dyDescent="0.25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>
        <f>_xlfn.IFNA(VLOOKUP('Invoice Data'!$A451,BPay!$B$4:$D$10,3,0),0)</f>
        <v>0</v>
      </c>
      <c r="O451" s="16">
        <f t="shared" si="41"/>
        <v>5140</v>
      </c>
    </row>
    <row r="452" spans="1:15" x14ac:dyDescent="0.25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>
        <f>_xlfn.IFNA(VLOOKUP('Invoice Data'!$A452,BPay!$B$4:$D$10,3,0),0)</f>
        <v>0</v>
      </c>
      <c r="O452" s="16">
        <f t="shared" si="41"/>
        <v>4146</v>
      </c>
    </row>
    <row r="453" spans="1:15" x14ac:dyDescent="0.25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>
        <f>_xlfn.IFNA(VLOOKUP('Invoice Data'!$A453,BPay!$B$4:$D$10,3,0),0)</f>
        <v>0</v>
      </c>
      <c r="O453" s="16">
        <f t="shared" ref="O453:O516" si="47">B453+M453-N453</f>
        <v>8122.5</v>
      </c>
    </row>
    <row r="454" spans="1:15" x14ac:dyDescent="0.25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>
        <f>_xlfn.IFNA(VLOOKUP('Invoice Data'!$A454,BPay!$B$4:$D$10,3,0),0)</f>
        <v>0</v>
      </c>
      <c r="O454" s="16">
        <f t="shared" si="47"/>
        <v>7943.9</v>
      </c>
    </row>
    <row r="455" spans="1:15" x14ac:dyDescent="0.25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>
        <f>_xlfn.IFNA(VLOOKUP('Invoice Data'!$A455,BPay!$B$4:$D$10,3,0),0)</f>
        <v>0</v>
      </c>
      <c r="O455" s="16">
        <f t="shared" si="47"/>
        <v>4842</v>
      </c>
    </row>
    <row r="456" spans="1:15" x14ac:dyDescent="0.25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>
        <f>_xlfn.IFNA(VLOOKUP('Invoice Data'!$A456,BPay!$B$4:$D$10,3,0),0)</f>
        <v>0</v>
      </c>
      <c r="O456" s="16">
        <f t="shared" si="47"/>
        <v>4719</v>
      </c>
    </row>
    <row r="457" spans="1:15" x14ac:dyDescent="0.25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>
        <f>_xlfn.IFNA(VLOOKUP('Invoice Data'!$A457,BPay!$B$4:$D$10,3,0),0)</f>
        <v>0</v>
      </c>
      <c r="O457" s="16">
        <f t="shared" si="47"/>
        <v>4044</v>
      </c>
    </row>
    <row r="458" spans="1:15" x14ac:dyDescent="0.25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>
        <f>_xlfn.IFNA(VLOOKUP('Invoice Data'!$A458,BPay!$B$4:$D$10,3,0),0)</f>
        <v>0</v>
      </c>
      <c r="O458" s="16">
        <f t="shared" si="47"/>
        <v>4525</v>
      </c>
    </row>
    <row r="459" spans="1:15" x14ac:dyDescent="0.25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>
        <f>_xlfn.IFNA(VLOOKUP('Invoice Data'!$A459,BPay!$B$4:$D$10,3,0),0)</f>
        <v>0</v>
      </c>
      <c r="O459" s="16">
        <f t="shared" si="47"/>
        <v>7884.05</v>
      </c>
    </row>
    <row r="460" spans="1:15" x14ac:dyDescent="0.25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>
        <f>_xlfn.IFNA(VLOOKUP('Invoice Data'!$A460,BPay!$B$4:$D$10,3,0),0)</f>
        <v>0</v>
      </c>
      <c r="O460" s="16">
        <f t="shared" si="47"/>
        <v>8933.7999999999993</v>
      </c>
    </row>
    <row r="461" spans="1:15" x14ac:dyDescent="0.25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>
        <f>_xlfn.IFNA(VLOOKUP('Invoice Data'!$A461,BPay!$B$4:$D$10,3,0),0)</f>
        <v>0</v>
      </c>
      <c r="O461" s="16">
        <f t="shared" si="47"/>
        <v>5373</v>
      </c>
    </row>
    <row r="462" spans="1:15" x14ac:dyDescent="0.25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>
        <f>_xlfn.IFNA(VLOOKUP('Invoice Data'!$A462,BPay!$B$4:$D$10,3,0),0)</f>
        <v>0</v>
      </c>
      <c r="O462" s="16">
        <f t="shared" si="47"/>
        <v>3181</v>
      </c>
    </row>
    <row r="463" spans="1:15" x14ac:dyDescent="0.25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>
        <f>_xlfn.IFNA(VLOOKUP('Invoice Data'!$A463,BPay!$B$4:$D$10,3,0),0)</f>
        <v>0</v>
      </c>
      <c r="O463" s="16">
        <f t="shared" si="47"/>
        <v>6416.3</v>
      </c>
    </row>
    <row r="464" spans="1:15" x14ac:dyDescent="0.25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>
        <f>_xlfn.IFNA(VLOOKUP('Invoice Data'!$A464,BPay!$B$4:$D$10,3,0),0)</f>
        <v>0</v>
      </c>
      <c r="O464" s="16">
        <f t="shared" si="47"/>
        <v>4433</v>
      </c>
    </row>
    <row r="465" spans="1:15" x14ac:dyDescent="0.25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>
        <f>_xlfn.IFNA(VLOOKUP('Invoice Data'!$A465,BPay!$B$4:$D$10,3,0),0)</f>
        <v>0</v>
      </c>
      <c r="O465" s="16">
        <f t="shared" si="47"/>
        <v>4028</v>
      </c>
    </row>
    <row r="466" spans="1:15" x14ac:dyDescent="0.25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>
        <f>_xlfn.IFNA(VLOOKUP('Invoice Data'!$A466,BPay!$B$4:$D$10,3,0),0)</f>
        <v>0</v>
      </c>
      <c r="O466" s="16">
        <f t="shared" si="47"/>
        <v>4473</v>
      </c>
    </row>
    <row r="467" spans="1:15" x14ac:dyDescent="0.25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>
        <f>_xlfn.IFNA(VLOOKUP('Invoice Data'!$A467,BPay!$B$4:$D$10,3,0),0)</f>
        <v>0</v>
      </c>
      <c r="O467" s="16">
        <f t="shared" si="47"/>
        <v>4043</v>
      </c>
    </row>
    <row r="468" spans="1:15" x14ac:dyDescent="0.25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>
        <f>_xlfn.IFNA(VLOOKUP('Invoice Data'!$A468,BPay!$B$4:$D$10,3,0),0)</f>
        <v>0</v>
      </c>
      <c r="O468" s="16">
        <f t="shared" si="47"/>
        <v>9186.5</v>
      </c>
    </row>
    <row r="469" spans="1:15" x14ac:dyDescent="0.25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>
        <f>_xlfn.IFNA(VLOOKUP('Invoice Data'!$A469,BPay!$B$4:$D$10,3,0),0)</f>
        <v>0</v>
      </c>
      <c r="O469" s="16">
        <f t="shared" si="47"/>
        <v>4811</v>
      </c>
    </row>
    <row r="470" spans="1:15" x14ac:dyDescent="0.25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>
        <f>_xlfn.IFNA(VLOOKUP('Invoice Data'!$A470,BPay!$B$4:$D$10,3,0),0)</f>
        <v>0</v>
      </c>
      <c r="O470" s="16">
        <f t="shared" si="47"/>
        <v>4942</v>
      </c>
    </row>
    <row r="471" spans="1:15" x14ac:dyDescent="0.25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>
        <f>_xlfn.IFNA(VLOOKUP('Invoice Data'!$A471,BPay!$B$4:$D$10,3,0),0)</f>
        <v>0</v>
      </c>
      <c r="O471" s="16">
        <f t="shared" si="47"/>
        <v>3871</v>
      </c>
    </row>
    <row r="472" spans="1:15" x14ac:dyDescent="0.25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>
        <f>_xlfn.IFNA(VLOOKUP('Invoice Data'!$A472,BPay!$B$4:$D$10,3,0),0)</f>
        <v>0</v>
      </c>
      <c r="O472" s="16">
        <f t="shared" si="47"/>
        <v>6563.55</v>
      </c>
    </row>
    <row r="473" spans="1:15" x14ac:dyDescent="0.25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>
        <f>_xlfn.IFNA(VLOOKUP('Invoice Data'!$A473,BPay!$B$4:$D$10,3,0),0)</f>
        <v>0</v>
      </c>
      <c r="O473" s="16">
        <f t="shared" si="47"/>
        <v>6611.05</v>
      </c>
    </row>
    <row r="474" spans="1:15" x14ac:dyDescent="0.25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>
        <f>_xlfn.IFNA(VLOOKUP('Invoice Data'!$A474,BPay!$B$4:$D$10,3,0),0)</f>
        <v>0</v>
      </c>
      <c r="O474" s="16">
        <f t="shared" si="47"/>
        <v>8328.65</v>
      </c>
    </row>
    <row r="475" spans="1:15" x14ac:dyDescent="0.25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>
        <f>_xlfn.IFNA(VLOOKUP('Invoice Data'!$A475,BPay!$B$4:$D$10,3,0),0)</f>
        <v>0</v>
      </c>
      <c r="O475" s="16">
        <f t="shared" si="47"/>
        <v>5057</v>
      </c>
    </row>
    <row r="476" spans="1:15" x14ac:dyDescent="0.25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>
        <f>_xlfn.IFNA(VLOOKUP('Invoice Data'!$A476,BPay!$B$4:$D$10,3,0),0)</f>
        <v>0</v>
      </c>
      <c r="O476" s="16">
        <f t="shared" si="47"/>
        <v>5031</v>
      </c>
    </row>
    <row r="477" spans="1:15" x14ac:dyDescent="0.25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>
        <f>_xlfn.IFNA(VLOOKUP('Invoice Data'!$A477,BPay!$B$4:$D$10,3,0),0)</f>
        <v>0</v>
      </c>
      <c r="O477" s="16">
        <f t="shared" si="47"/>
        <v>5510</v>
      </c>
    </row>
    <row r="478" spans="1:15" x14ac:dyDescent="0.25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>
        <f>_xlfn.IFNA(VLOOKUP('Invoice Data'!$A478,BPay!$B$4:$D$10,3,0),0)</f>
        <v>0</v>
      </c>
      <c r="O478" s="16">
        <f t="shared" si="47"/>
        <v>4334</v>
      </c>
    </row>
    <row r="479" spans="1:15" x14ac:dyDescent="0.25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>
        <f>_xlfn.IFNA(VLOOKUP('Invoice Data'!$A479,BPay!$B$4:$D$10,3,0),0)</f>
        <v>0</v>
      </c>
      <c r="O479" s="16">
        <f t="shared" si="47"/>
        <v>4137</v>
      </c>
    </row>
    <row r="480" spans="1:15" x14ac:dyDescent="0.25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>
        <f>_xlfn.IFNA(VLOOKUP('Invoice Data'!$A480,BPay!$B$4:$D$10,3,0),0)</f>
        <v>0</v>
      </c>
      <c r="O480" s="16">
        <f t="shared" si="47"/>
        <v>4824</v>
      </c>
    </row>
    <row r="481" spans="1:15" x14ac:dyDescent="0.25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>
        <f>_xlfn.IFNA(VLOOKUP('Invoice Data'!$A481,BPay!$B$4:$D$10,3,0),0)</f>
        <v>0</v>
      </c>
      <c r="O481" s="16">
        <f t="shared" si="47"/>
        <v>7225.55</v>
      </c>
    </row>
    <row r="482" spans="1:15" x14ac:dyDescent="0.25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>
        <f>_xlfn.IFNA(VLOOKUP('Invoice Data'!$A482,BPay!$B$4:$D$10,3,0),0)</f>
        <v>0</v>
      </c>
      <c r="O482" s="16">
        <f t="shared" si="47"/>
        <v>3578</v>
      </c>
    </row>
    <row r="483" spans="1:15" x14ac:dyDescent="0.25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>
        <f>_xlfn.IFNA(VLOOKUP('Invoice Data'!$A483,BPay!$B$4:$D$10,3,0),0)</f>
        <v>0</v>
      </c>
      <c r="O483" s="16">
        <f t="shared" si="47"/>
        <v>9167.5</v>
      </c>
    </row>
    <row r="484" spans="1:15" x14ac:dyDescent="0.25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>
        <f>_xlfn.IFNA(VLOOKUP('Invoice Data'!$A484,BPay!$B$4:$D$10,3,0),0)</f>
        <v>0</v>
      </c>
      <c r="O484" s="16">
        <f t="shared" si="47"/>
        <v>8500.4500000000007</v>
      </c>
    </row>
    <row r="485" spans="1:15" x14ac:dyDescent="0.25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>
        <f>_xlfn.IFNA(VLOOKUP('Invoice Data'!$A485,BPay!$B$4:$D$10,3,0),0)</f>
        <v>0</v>
      </c>
      <c r="O485" s="16">
        <f t="shared" si="47"/>
        <v>4926</v>
      </c>
    </row>
    <row r="486" spans="1:15" x14ac:dyDescent="0.25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>
        <f>_xlfn.IFNA(VLOOKUP('Invoice Data'!$A486,BPay!$B$4:$D$10,3,0),0)</f>
        <v>0</v>
      </c>
      <c r="O486" s="16">
        <f t="shared" si="47"/>
        <v>5584</v>
      </c>
    </row>
    <row r="487" spans="1:15" x14ac:dyDescent="0.25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>
        <f>_xlfn.IFNA(VLOOKUP('Invoice Data'!$A487,BPay!$B$4:$D$10,3,0),0)</f>
        <v>0</v>
      </c>
      <c r="O487" s="16">
        <f t="shared" si="47"/>
        <v>4973</v>
      </c>
    </row>
    <row r="488" spans="1:15" x14ac:dyDescent="0.25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>
        <f>_xlfn.IFNA(VLOOKUP('Invoice Data'!$A488,BPay!$B$4:$D$10,3,0),0)</f>
        <v>0</v>
      </c>
      <c r="O488" s="16">
        <f t="shared" si="47"/>
        <v>9085.65</v>
      </c>
    </row>
    <row r="489" spans="1:15" x14ac:dyDescent="0.25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>
        <f>_xlfn.IFNA(VLOOKUP('Invoice Data'!$A489,BPay!$B$4:$D$10,3,0),0)</f>
        <v>0</v>
      </c>
      <c r="O489" s="16">
        <f t="shared" si="47"/>
        <v>4434</v>
      </c>
    </row>
    <row r="490" spans="1:15" x14ac:dyDescent="0.25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>
        <f>_xlfn.IFNA(VLOOKUP('Invoice Data'!$A490,BPay!$B$4:$D$10,3,0),0)</f>
        <v>0</v>
      </c>
      <c r="O490" s="16">
        <f t="shared" si="47"/>
        <v>3812</v>
      </c>
    </row>
    <row r="491" spans="1:15" x14ac:dyDescent="0.25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>
        <f>_xlfn.IFNA(VLOOKUP('Invoice Data'!$A491,BPay!$B$4:$D$10,3,0),0)</f>
        <v>0</v>
      </c>
      <c r="O491" s="16">
        <f t="shared" si="47"/>
        <v>6822.9</v>
      </c>
    </row>
    <row r="492" spans="1:15" x14ac:dyDescent="0.25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>
        <f>_xlfn.IFNA(VLOOKUP('Invoice Data'!$A492,BPay!$B$4:$D$10,3,0),0)</f>
        <v>0</v>
      </c>
      <c r="O492" s="16">
        <f t="shared" si="47"/>
        <v>4810</v>
      </c>
    </row>
    <row r="493" spans="1:15" x14ac:dyDescent="0.25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>
        <f>_xlfn.IFNA(VLOOKUP('Invoice Data'!$A493,BPay!$B$4:$D$10,3,0),0)</f>
        <v>0</v>
      </c>
      <c r="O493" s="16">
        <f t="shared" si="47"/>
        <v>8121.55</v>
      </c>
    </row>
    <row r="494" spans="1:15" x14ac:dyDescent="0.25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>
        <f>_xlfn.IFNA(VLOOKUP('Invoice Data'!$A494,BPay!$B$4:$D$10,3,0),0)</f>
        <v>0</v>
      </c>
      <c r="O494" s="16">
        <f t="shared" si="47"/>
        <v>4849</v>
      </c>
    </row>
    <row r="495" spans="1:15" x14ac:dyDescent="0.25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>
        <f>_xlfn.IFNA(VLOOKUP('Invoice Data'!$A495,BPay!$B$4:$D$10,3,0),0)</f>
        <v>0</v>
      </c>
      <c r="O495" s="16">
        <f t="shared" si="47"/>
        <v>3272</v>
      </c>
    </row>
    <row r="496" spans="1:15" x14ac:dyDescent="0.25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>
        <f>_xlfn.IFNA(VLOOKUP('Invoice Data'!$A496,BPay!$B$4:$D$10,3,0),0)</f>
        <v>0</v>
      </c>
      <c r="O496" s="16">
        <f t="shared" si="47"/>
        <v>5218</v>
      </c>
    </row>
    <row r="497" spans="1:15" x14ac:dyDescent="0.25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>
        <f>_xlfn.IFNA(VLOOKUP('Invoice Data'!$A497,BPay!$B$4:$D$10,3,0),0)</f>
        <v>0</v>
      </c>
      <c r="O497" s="16">
        <f t="shared" si="47"/>
        <v>7452.7999999999993</v>
      </c>
    </row>
    <row r="498" spans="1:15" x14ac:dyDescent="0.25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>
        <f>_xlfn.IFNA(VLOOKUP('Invoice Data'!$A498,BPay!$B$4:$D$10,3,0),0)</f>
        <v>0</v>
      </c>
      <c r="O498" s="16">
        <f t="shared" si="47"/>
        <v>4965</v>
      </c>
    </row>
    <row r="499" spans="1:15" x14ac:dyDescent="0.25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>
        <f>_xlfn.IFNA(VLOOKUP('Invoice Data'!$A499,BPay!$B$4:$D$10,3,0),0)</f>
        <v>0</v>
      </c>
      <c r="O499" s="16">
        <f t="shared" si="47"/>
        <v>7702.6</v>
      </c>
    </row>
    <row r="500" spans="1:15" x14ac:dyDescent="0.25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>
        <f>_xlfn.IFNA(VLOOKUP('Invoice Data'!$A500,BPay!$B$4:$D$10,3,0),0)</f>
        <v>0</v>
      </c>
      <c r="O500" s="16">
        <f t="shared" si="47"/>
        <v>8244.1</v>
      </c>
    </row>
    <row r="501" spans="1:15" x14ac:dyDescent="0.25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>
        <f>_xlfn.IFNA(VLOOKUP('Invoice Data'!$A501,BPay!$B$4:$D$10,3,0),0)</f>
        <v>0</v>
      </c>
      <c r="O501" s="16">
        <f t="shared" si="47"/>
        <v>6957.8</v>
      </c>
    </row>
    <row r="502" spans="1:15" x14ac:dyDescent="0.25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>
        <f>_xlfn.IFNA(VLOOKUP('Invoice Data'!$A502,BPay!$B$4:$D$10,3,0),0)</f>
        <v>0</v>
      </c>
      <c r="O502" s="16">
        <f t="shared" si="47"/>
        <v>3398</v>
      </c>
    </row>
    <row r="503" spans="1:15" x14ac:dyDescent="0.25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>
        <f>_xlfn.IFNA(VLOOKUP('Invoice Data'!$A503,BPay!$B$4:$D$10,3,0),0)</f>
        <v>0</v>
      </c>
      <c r="O503" s="16">
        <f t="shared" si="47"/>
        <v>7338.75</v>
      </c>
    </row>
    <row r="504" spans="1:15" x14ac:dyDescent="0.25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>
        <f>_xlfn.IFNA(VLOOKUP('Invoice Data'!$A504,BPay!$B$4:$D$10,3,0),0)</f>
        <v>0</v>
      </c>
      <c r="O504" s="16">
        <f t="shared" si="47"/>
        <v>3415.95</v>
      </c>
    </row>
    <row r="505" spans="1:15" x14ac:dyDescent="0.25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>
        <f>_xlfn.IFNA(VLOOKUP('Invoice Data'!$A505,BPay!$B$4:$D$10,3,0),0)</f>
        <v>0</v>
      </c>
      <c r="O505" s="16">
        <f t="shared" si="47"/>
        <v>3615</v>
      </c>
    </row>
    <row r="506" spans="1:15" x14ac:dyDescent="0.25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>
        <f>_xlfn.IFNA(VLOOKUP('Invoice Data'!$A506,BPay!$B$4:$D$10,3,0),0)</f>
        <v>0</v>
      </c>
      <c r="O506" s="16">
        <f t="shared" si="47"/>
        <v>9013.6</v>
      </c>
    </row>
    <row r="507" spans="1:15" x14ac:dyDescent="0.25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>
        <f>_xlfn.IFNA(VLOOKUP('Invoice Data'!$A507,BPay!$B$4:$D$10,3,0),0)</f>
        <v>0</v>
      </c>
      <c r="O507" s="16">
        <f t="shared" si="47"/>
        <v>4612</v>
      </c>
    </row>
    <row r="508" spans="1:15" x14ac:dyDescent="0.25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>
        <f>_xlfn.IFNA(VLOOKUP('Invoice Data'!$A508,BPay!$B$4:$D$10,3,0),0)</f>
        <v>0</v>
      </c>
      <c r="O508" s="16">
        <f t="shared" si="47"/>
        <v>6522.7</v>
      </c>
    </row>
    <row r="509" spans="1:15" x14ac:dyDescent="0.25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>
        <f>_xlfn.IFNA(VLOOKUP('Invoice Data'!$A509,BPay!$B$4:$D$10,3,0),0)</f>
        <v>0</v>
      </c>
      <c r="O509" s="16">
        <f t="shared" si="47"/>
        <v>8269.75</v>
      </c>
    </row>
    <row r="510" spans="1:15" x14ac:dyDescent="0.25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>
        <f>_xlfn.IFNA(VLOOKUP('Invoice Data'!$A510,BPay!$B$4:$D$10,3,0),0)</f>
        <v>0</v>
      </c>
      <c r="O510" s="16">
        <f t="shared" si="47"/>
        <v>4046</v>
      </c>
    </row>
    <row r="511" spans="1:15" x14ac:dyDescent="0.25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>
        <f>_xlfn.IFNA(VLOOKUP('Invoice Data'!$A511,BPay!$B$4:$D$10,3,0),0)</f>
        <v>0</v>
      </c>
      <c r="O511" s="16">
        <f t="shared" si="47"/>
        <v>9308.1</v>
      </c>
    </row>
    <row r="512" spans="1:15" x14ac:dyDescent="0.25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>
        <f>_xlfn.IFNA(VLOOKUP('Invoice Data'!$A512,BPay!$B$4:$D$10,3,0),0)</f>
        <v>0</v>
      </c>
      <c r="O512" s="16">
        <f t="shared" si="47"/>
        <v>6238.65</v>
      </c>
    </row>
    <row r="513" spans="1:15" x14ac:dyDescent="0.25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>
        <f>_xlfn.IFNA(VLOOKUP('Invoice Data'!$A513,BPay!$B$4:$D$10,3,0),0)</f>
        <v>0</v>
      </c>
      <c r="O513" s="16">
        <f t="shared" si="47"/>
        <v>3701</v>
      </c>
    </row>
    <row r="514" spans="1:15" x14ac:dyDescent="0.25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>
        <f>_xlfn.IFNA(VLOOKUP('Invoice Data'!$A514,BPay!$B$4:$D$10,3,0),0)</f>
        <v>0</v>
      </c>
      <c r="O514" s="16">
        <f t="shared" si="47"/>
        <v>7611.4</v>
      </c>
    </row>
    <row r="515" spans="1:15" x14ac:dyDescent="0.25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>
        <f>_xlfn.IFNA(VLOOKUP('Invoice Data'!$A515,BPay!$B$4:$D$10,3,0),0)</f>
        <v>0</v>
      </c>
      <c r="O515" s="16">
        <f t="shared" si="47"/>
        <v>8416.0499999999993</v>
      </c>
    </row>
    <row r="516" spans="1:15" x14ac:dyDescent="0.25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>
        <f>_xlfn.IFNA(VLOOKUP('Invoice Data'!$A516,BPay!$B$4:$D$10,3,0),0)</f>
        <v>0</v>
      </c>
      <c r="O516" s="16">
        <f t="shared" si="47"/>
        <v>7218.1</v>
      </c>
    </row>
    <row r="517" spans="1:15" x14ac:dyDescent="0.25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>
        <f>_xlfn.IFNA(VLOOKUP('Invoice Data'!$A517,BPay!$B$4:$D$10,3,0),0)</f>
        <v>0</v>
      </c>
      <c r="O517" s="16">
        <f t="shared" ref="O517:O580" si="53">B517+M517-N517</f>
        <v>7321.65</v>
      </c>
    </row>
    <row r="518" spans="1:15" x14ac:dyDescent="0.25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>
        <f>_xlfn.IFNA(VLOOKUP('Invoice Data'!$A518,BPay!$B$4:$D$10,3,0),0)</f>
        <v>0</v>
      </c>
      <c r="O518" s="16">
        <f t="shared" si="53"/>
        <v>9199.7999999999993</v>
      </c>
    </row>
    <row r="519" spans="1:15" x14ac:dyDescent="0.25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>
        <f>_xlfn.IFNA(VLOOKUP('Invoice Data'!$A519,BPay!$B$4:$D$10,3,0),0)</f>
        <v>0</v>
      </c>
      <c r="O519" s="16">
        <f t="shared" si="53"/>
        <v>5054</v>
      </c>
    </row>
    <row r="520" spans="1:15" x14ac:dyDescent="0.25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>
        <f>_xlfn.IFNA(VLOOKUP('Invoice Data'!$A520,BPay!$B$4:$D$10,3,0),0)</f>
        <v>0</v>
      </c>
      <c r="O520" s="16">
        <f t="shared" si="53"/>
        <v>6802.95</v>
      </c>
    </row>
    <row r="521" spans="1:15" x14ac:dyDescent="0.25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>
        <f>_xlfn.IFNA(VLOOKUP('Invoice Data'!$A521,BPay!$B$4:$D$10,3,0),0)</f>
        <v>0</v>
      </c>
      <c r="O521" s="16">
        <f t="shared" si="53"/>
        <v>8194.7000000000007</v>
      </c>
    </row>
    <row r="522" spans="1:15" x14ac:dyDescent="0.25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>
        <f>_xlfn.IFNA(VLOOKUP('Invoice Data'!$A522,BPay!$B$4:$D$10,3,0),0)</f>
        <v>0</v>
      </c>
      <c r="O522" s="16">
        <f t="shared" si="53"/>
        <v>9428.75</v>
      </c>
    </row>
    <row r="523" spans="1:15" x14ac:dyDescent="0.25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>
        <f>_xlfn.IFNA(VLOOKUP('Invoice Data'!$A523,BPay!$B$4:$D$10,3,0),0)</f>
        <v>0</v>
      </c>
      <c r="O523" s="16">
        <f t="shared" si="53"/>
        <v>8660.2000000000007</v>
      </c>
    </row>
    <row r="524" spans="1:15" x14ac:dyDescent="0.25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>
        <f>_xlfn.IFNA(VLOOKUP('Invoice Data'!$A524,BPay!$B$4:$D$10,3,0),0)</f>
        <v>0</v>
      </c>
      <c r="O524" s="16">
        <f t="shared" si="53"/>
        <v>4556</v>
      </c>
    </row>
    <row r="525" spans="1:15" x14ac:dyDescent="0.25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>
        <f>_xlfn.IFNA(VLOOKUP('Invoice Data'!$A525,BPay!$B$4:$D$10,3,0),0)</f>
        <v>0</v>
      </c>
      <c r="O525" s="16">
        <f t="shared" si="53"/>
        <v>3824</v>
      </c>
    </row>
    <row r="526" spans="1:15" x14ac:dyDescent="0.25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>
        <f>_xlfn.IFNA(VLOOKUP('Invoice Data'!$A526,BPay!$B$4:$D$10,3,0),0)</f>
        <v>0</v>
      </c>
      <c r="O526" s="16">
        <f t="shared" si="53"/>
        <v>6882.75</v>
      </c>
    </row>
    <row r="527" spans="1:15" x14ac:dyDescent="0.25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>
        <f>_xlfn.IFNA(VLOOKUP('Invoice Data'!$A527,BPay!$B$4:$D$10,3,0),0)</f>
        <v>0</v>
      </c>
      <c r="O527" s="16">
        <f t="shared" si="53"/>
        <v>8522.4500000000007</v>
      </c>
    </row>
    <row r="528" spans="1:15" x14ac:dyDescent="0.25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>
        <f>_xlfn.IFNA(VLOOKUP('Invoice Data'!$A528,BPay!$B$4:$D$10,3,0),0)</f>
        <v>0</v>
      </c>
      <c r="O528" s="16">
        <f t="shared" si="53"/>
        <v>3676</v>
      </c>
    </row>
    <row r="529" spans="1:15" x14ac:dyDescent="0.25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>
        <f>_xlfn.IFNA(VLOOKUP('Invoice Data'!$A529,BPay!$B$4:$D$10,3,0),0)</f>
        <v>0</v>
      </c>
      <c r="O529" s="16">
        <f t="shared" si="53"/>
        <v>4166</v>
      </c>
    </row>
    <row r="530" spans="1:15" x14ac:dyDescent="0.25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>
        <f>_xlfn.IFNA(VLOOKUP('Invoice Data'!$A530,BPay!$B$4:$D$10,3,0),0)</f>
        <v>0</v>
      </c>
      <c r="O530" s="16">
        <f t="shared" si="53"/>
        <v>8017.05</v>
      </c>
    </row>
    <row r="531" spans="1:15" x14ac:dyDescent="0.25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>
        <f>_xlfn.IFNA(VLOOKUP('Invoice Data'!$A531,BPay!$B$4:$D$10,3,0),0)</f>
        <v>0</v>
      </c>
      <c r="O531" s="16">
        <f t="shared" si="53"/>
        <v>9818.25</v>
      </c>
    </row>
    <row r="532" spans="1:15" x14ac:dyDescent="0.25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>
        <f>_xlfn.IFNA(VLOOKUP('Invoice Data'!$A532,BPay!$B$4:$D$10,3,0),0)</f>
        <v>0</v>
      </c>
      <c r="O532" s="16">
        <f t="shared" si="53"/>
        <v>7058.5</v>
      </c>
    </row>
    <row r="533" spans="1:15" x14ac:dyDescent="0.25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>
        <f>_xlfn.IFNA(VLOOKUP('Invoice Data'!$A533,BPay!$B$4:$D$10,3,0),0)</f>
        <v>0</v>
      </c>
      <c r="O533" s="16">
        <f t="shared" si="53"/>
        <v>4789</v>
      </c>
    </row>
    <row r="534" spans="1:15" x14ac:dyDescent="0.25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>
        <f>_xlfn.IFNA(VLOOKUP('Invoice Data'!$A534,BPay!$B$4:$D$10,3,0),0)</f>
        <v>0</v>
      </c>
      <c r="O534" s="16">
        <f t="shared" si="53"/>
        <v>8100.65</v>
      </c>
    </row>
    <row r="535" spans="1:15" x14ac:dyDescent="0.25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>
        <f>_xlfn.IFNA(VLOOKUP('Invoice Data'!$A535,BPay!$B$4:$D$10,3,0),0)</f>
        <v>0</v>
      </c>
      <c r="O535" s="16">
        <f t="shared" si="53"/>
        <v>6809.45</v>
      </c>
    </row>
    <row r="536" spans="1:15" x14ac:dyDescent="0.25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>
        <f>_xlfn.IFNA(VLOOKUP('Invoice Data'!$A536,BPay!$B$4:$D$10,3,0),0)</f>
        <v>0</v>
      </c>
      <c r="O536" s="16">
        <f t="shared" si="53"/>
        <v>4931</v>
      </c>
    </row>
    <row r="537" spans="1:15" x14ac:dyDescent="0.25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>
        <f>_xlfn.IFNA(VLOOKUP('Invoice Data'!$A537,BPay!$B$4:$D$10,3,0),0)</f>
        <v>0</v>
      </c>
      <c r="O537" s="16">
        <f t="shared" si="53"/>
        <v>9422.1</v>
      </c>
    </row>
    <row r="538" spans="1:15" x14ac:dyDescent="0.25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>
        <f>_xlfn.IFNA(VLOOKUP('Invoice Data'!$A538,BPay!$B$4:$D$10,3,0),0)</f>
        <v>0</v>
      </c>
      <c r="O538" s="16">
        <f t="shared" si="53"/>
        <v>4692</v>
      </c>
    </row>
    <row r="539" spans="1:15" x14ac:dyDescent="0.25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>
        <f>_xlfn.IFNA(VLOOKUP('Invoice Data'!$A539,BPay!$B$4:$D$10,3,0),0)</f>
        <v>0</v>
      </c>
      <c r="O539" s="16">
        <f t="shared" si="53"/>
        <v>6376.4</v>
      </c>
    </row>
    <row r="540" spans="1:15" x14ac:dyDescent="0.25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>
        <f>_xlfn.IFNA(VLOOKUP('Invoice Data'!$A540,BPay!$B$4:$D$10,3,0),0)</f>
        <v>0</v>
      </c>
      <c r="O540" s="16">
        <f t="shared" si="53"/>
        <v>7278.75</v>
      </c>
    </row>
    <row r="541" spans="1:15" x14ac:dyDescent="0.25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>
        <f>_xlfn.IFNA(VLOOKUP('Invoice Data'!$A541,BPay!$B$4:$D$10,3,0),0)</f>
        <v>0</v>
      </c>
      <c r="O541" s="16">
        <f t="shared" si="53"/>
        <v>5627</v>
      </c>
    </row>
    <row r="542" spans="1:15" x14ac:dyDescent="0.25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>
        <f>_xlfn.IFNA(VLOOKUP('Invoice Data'!$A542,BPay!$B$4:$D$10,3,0),0)</f>
        <v>0</v>
      </c>
      <c r="O542" s="16">
        <f t="shared" si="53"/>
        <v>3965</v>
      </c>
    </row>
    <row r="543" spans="1:15" x14ac:dyDescent="0.25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>
        <f>_xlfn.IFNA(VLOOKUP('Invoice Data'!$A543,BPay!$B$4:$D$10,3,0),0)</f>
        <v>0</v>
      </c>
      <c r="O543" s="16">
        <f t="shared" si="53"/>
        <v>4792</v>
      </c>
    </row>
    <row r="544" spans="1:15" x14ac:dyDescent="0.25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>
        <f>_xlfn.IFNA(VLOOKUP('Invoice Data'!$A544,BPay!$B$4:$D$10,3,0),0)</f>
        <v>0</v>
      </c>
      <c r="O544" s="16">
        <f t="shared" si="53"/>
        <v>3366</v>
      </c>
    </row>
    <row r="545" spans="1:15" x14ac:dyDescent="0.25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>
        <f>_xlfn.IFNA(VLOOKUP('Invoice Data'!$A545,BPay!$B$4:$D$10,3,0),0)</f>
        <v>0</v>
      </c>
      <c r="O545" s="16">
        <f t="shared" si="53"/>
        <v>3462</v>
      </c>
    </row>
    <row r="546" spans="1:15" x14ac:dyDescent="0.25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>
        <f>_xlfn.IFNA(VLOOKUP('Invoice Data'!$A546,BPay!$B$4:$D$10,3,0),0)</f>
        <v>0</v>
      </c>
      <c r="O546" s="16">
        <f t="shared" si="53"/>
        <v>8198.5</v>
      </c>
    </row>
    <row r="547" spans="1:15" x14ac:dyDescent="0.25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>
        <f>_xlfn.IFNA(VLOOKUP('Invoice Data'!$A547,BPay!$B$4:$D$10,3,0),0)</f>
        <v>0</v>
      </c>
      <c r="O547" s="16">
        <f t="shared" si="53"/>
        <v>4102</v>
      </c>
    </row>
    <row r="548" spans="1:15" x14ac:dyDescent="0.25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>
        <f>_xlfn.IFNA(VLOOKUP('Invoice Data'!$A548,BPay!$B$4:$D$10,3,0),0)</f>
        <v>0</v>
      </c>
      <c r="O548" s="16">
        <f t="shared" si="53"/>
        <v>6752.6</v>
      </c>
    </row>
    <row r="549" spans="1:15" x14ac:dyDescent="0.25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>
        <f>_xlfn.IFNA(VLOOKUP('Invoice Data'!$A549,BPay!$B$4:$D$10,3,0),0)</f>
        <v>0</v>
      </c>
      <c r="O549" s="16">
        <f t="shared" si="53"/>
        <v>4515</v>
      </c>
    </row>
    <row r="550" spans="1:15" x14ac:dyDescent="0.25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>
        <f>_xlfn.IFNA(VLOOKUP('Invoice Data'!$A550,BPay!$B$4:$D$10,3,0),0)</f>
        <v>0</v>
      </c>
      <c r="O550" s="16">
        <f t="shared" si="53"/>
        <v>8027.5</v>
      </c>
    </row>
    <row r="551" spans="1:15" x14ac:dyDescent="0.25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>
        <f>_xlfn.IFNA(VLOOKUP('Invoice Data'!$A551,BPay!$B$4:$D$10,3,0),0)</f>
        <v>0</v>
      </c>
      <c r="O551" s="16">
        <f t="shared" si="53"/>
        <v>7924.9</v>
      </c>
    </row>
    <row r="552" spans="1:15" x14ac:dyDescent="0.25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>
        <f>_xlfn.IFNA(VLOOKUP('Invoice Data'!$A552,BPay!$B$4:$D$10,3,0),0)</f>
        <v>0</v>
      </c>
      <c r="O552" s="16">
        <f t="shared" si="53"/>
        <v>8122.35</v>
      </c>
    </row>
    <row r="553" spans="1:15" x14ac:dyDescent="0.25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>
        <f>_xlfn.IFNA(VLOOKUP('Invoice Data'!$A553,BPay!$B$4:$D$10,3,0),0)</f>
        <v>0</v>
      </c>
      <c r="O553" s="16">
        <f t="shared" si="53"/>
        <v>6600.45</v>
      </c>
    </row>
    <row r="554" spans="1:15" x14ac:dyDescent="0.25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>
        <f>_xlfn.IFNA(VLOOKUP('Invoice Data'!$A554,BPay!$B$4:$D$10,3,0),0)</f>
        <v>0</v>
      </c>
      <c r="O554" s="16">
        <f t="shared" si="53"/>
        <v>9045.9</v>
      </c>
    </row>
    <row r="555" spans="1:15" x14ac:dyDescent="0.25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>
        <f>_xlfn.IFNA(VLOOKUP('Invoice Data'!$A555,BPay!$B$4:$D$10,3,0),0)</f>
        <v>0</v>
      </c>
      <c r="O555" s="16">
        <f t="shared" si="53"/>
        <v>6675.65</v>
      </c>
    </row>
    <row r="556" spans="1:15" x14ac:dyDescent="0.25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>
        <f>_xlfn.IFNA(VLOOKUP('Invoice Data'!$A556,BPay!$B$4:$D$10,3,0),0)</f>
        <v>0</v>
      </c>
      <c r="O556" s="16">
        <f t="shared" si="53"/>
        <v>4387</v>
      </c>
    </row>
    <row r="557" spans="1:15" x14ac:dyDescent="0.25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>
        <f>_xlfn.IFNA(VLOOKUP('Invoice Data'!$A557,BPay!$B$4:$D$10,3,0),0)</f>
        <v>0</v>
      </c>
      <c r="O557" s="16">
        <f t="shared" si="53"/>
        <v>7868.85</v>
      </c>
    </row>
    <row r="558" spans="1:15" x14ac:dyDescent="0.25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>
        <f>_xlfn.IFNA(VLOOKUP('Invoice Data'!$A558,BPay!$B$4:$D$10,3,0),0)</f>
        <v>0</v>
      </c>
      <c r="O558" s="16">
        <f t="shared" si="53"/>
        <v>9695.7000000000007</v>
      </c>
    </row>
    <row r="559" spans="1:15" x14ac:dyDescent="0.25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>
        <f>_xlfn.IFNA(VLOOKUP('Invoice Data'!$A559,BPay!$B$4:$D$10,3,0),0)</f>
        <v>0</v>
      </c>
      <c r="O559" s="16">
        <f t="shared" si="53"/>
        <v>4821</v>
      </c>
    </row>
    <row r="560" spans="1:15" x14ac:dyDescent="0.25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>
        <f>_xlfn.IFNA(VLOOKUP('Invoice Data'!$A560,BPay!$B$4:$D$10,3,0),0)</f>
        <v>0</v>
      </c>
      <c r="O560" s="16">
        <f t="shared" si="53"/>
        <v>4365</v>
      </c>
    </row>
    <row r="561" spans="1:15" x14ac:dyDescent="0.25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>
        <f>_xlfn.IFNA(VLOOKUP('Invoice Data'!$A561,BPay!$B$4:$D$10,3,0),0)</f>
        <v>0</v>
      </c>
      <c r="O561" s="16">
        <f t="shared" si="53"/>
        <v>4431</v>
      </c>
    </row>
    <row r="562" spans="1:15" x14ac:dyDescent="0.25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>
        <f>_xlfn.IFNA(VLOOKUP('Invoice Data'!$A562,BPay!$B$4:$D$10,3,0),0)</f>
        <v>0</v>
      </c>
      <c r="O562" s="16">
        <f t="shared" si="53"/>
        <v>6725.05</v>
      </c>
    </row>
    <row r="563" spans="1:15" x14ac:dyDescent="0.25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>
        <f>_xlfn.IFNA(VLOOKUP('Invoice Data'!$A563,BPay!$B$4:$D$10,3,0),0)</f>
        <v>0</v>
      </c>
      <c r="O563" s="16">
        <f t="shared" si="53"/>
        <v>8518.5</v>
      </c>
    </row>
    <row r="564" spans="1:15" x14ac:dyDescent="0.25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>
        <f>_xlfn.IFNA(VLOOKUP('Invoice Data'!$A564,BPay!$B$4:$D$10,3,0),0)</f>
        <v>0</v>
      </c>
      <c r="O564" s="16">
        <f t="shared" si="53"/>
        <v>6596.8</v>
      </c>
    </row>
    <row r="565" spans="1:15" x14ac:dyDescent="0.25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>
        <f>_xlfn.IFNA(VLOOKUP('Invoice Data'!$A565,BPay!$B$4:$D$10,3,0),0)</f>
        <v>0</v>
      </c>
      <c r="O565" s="16">
        <f t="shared" si="53"/>
        <v>4689</v>
      </c>
    </row>
    <row r="566" spans="1:15" x14ac:dyDescent="0.25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>
        <f>_xlfn.IFNA(VLOOKUP('Invoice Data'!$A566,BPay!$B$4:$D$10,3,0),0)</f>
        <v>0</v>
      </c>
      <c r="O566" s="16">
        <f t="shared" si="53"/>
        <v>5119</v>
      </c>
    </row>
    <row r="567" spans="1:15" x14ac:dyDescent="0.25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>
        <f>_xlfn.IFNA(VLOOKUP('Invoice Data'!$A567,BPay!$B$4:$D$10,3,0),0)</f>
        <v>0</v>
      </c>
      <c r="O567" s="16">
        <f t="shared" si="53"/>
        <v>9131.4</v>
      </c>
    </row>
    <row r="568" spans="1:15" x14ac:dyDescent="0.25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>
        <f>_xlfn.IFNA(VLOOKUP('Invoice Data'!$A568,BPay!$B$4:$D$10,3,0),0)</f>
        <v>0</v>
      </c>
      <c r="O568" s="16">
        <f t="shared" si="53"/>
        <v>9085.7999999999993</v>
      </c>
    </row>
    <row r="569" spans="1:15" x14ac:dyDescent="0.25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>
        <f>_xlfn.IFNA(VLOOKUP('Invoice Data'!$A569,BPay!$B$4:$D$10,3,0),0)</f>
        <v>0</v>
      </c>
      <c r="O569" s="16">
        <f t="shared" si="53"/>
        <v>8997.4500000000007</v>
      </c>
    </row>
    <row r="570" spans="1:15" x14ac:dyDescent="0.25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>
        <f>_xlfn.IFNA(VLOOKUP('Invoice Data'!$A570,BPay!$B$4:$D$10,3,0),0)</f>
        <v>0</v>
      </c>
      <c r="O570" s="16">
        <f t="shared" si="53"/>
        <v>7756.75</v>
      </c>
    </row>
    <row r="571" spans="1:15" x14ac:dyDescent="0.25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>
        <f>_xlfn.IFNA(VLOOKUP('Invoice Data'!$A571,BPay!$B$4:$D$10,3,0),0)</f>
        <v>0</v>
      </c>
      <c r="O571" s="16">
        <f t="shared" si="53"/>
        <v>9476.25</v>
      </c>
    </row>
    <row r="572" spans="1:15" x14ac:dyDescent="0.25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>
        <f>_xlfn.IFNA(VLOOKUP('Invoice Data'!$A572,BPay!$B$4:$D$10,3,0),0)</f>
        <v>0</v>
      </c>
      <c r="O572" s="16">
        <f t="shared" si="53"/>
        <v>8758.0499999999993</v>
      </c>
    </row>
    <row r="573" spans="1:15" x14ac:dyDescent="0.25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>
        <f>_xlfn.IFNA(VLOOKUP('Invoice Data'!$A573,BPay!$B$4:$D$10,3,0),0)</f>
        <v>0</v>
      </c>
      <c r="O573" s="16">
        <f t="shared" si="53"/>
        <v>5338</v>
      </c>
    </row>
    <row r="574" spans="1:15" x14ac:dyDescent="0.25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>
        <f>_xlfn.IFNA(VLOOKUP('Invoice Data'!$A574,BPay!$B$4:$D$10,3,0),0)</f>
        <v>0</v>
      </c>
      <c r="O574" s="16">
        <f t="shared" si="53"/>
        <v>6829.55</v>
      </c>
    </row>
    <row r="575" spans="1:15" x14ac:dyDescent="0.25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>
        <f>_xlfn.IFNA(VLOOKUP('Invoice Data'!$A575,BPay!$B$4:$D$10,3,0),0)</f>
        <v>0</v>
      </c>
      <c r="O575" s="16">
        <f t="shared" si="53"/>
        <v>7341.6</v>
      </c>
    </row>
    <row r="576" spans="1:15" x14ac:dyDescent="0.25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>
        <f>_xlfn.IFNA(VLOOKUP('Invoice Data'!$A576,BPay!$B$4:$D$10,3,0),0)</f>
        <v>0</v>
      </c>
      <c r="O576" s="16">
        <f t="shared" si="53"/>
        <v>5552</v>
      </c>
    </row>
    <row r="577" spans="1:15" x14ac:dyDescent="0.25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>
        <f>_xlfn.IFNA(VLOOKUP('Invoice Data'!$A577,BPay!$B$4:$D$10,3,0),0)</f>
        <v>0</v>
      </c>
      <c r="O577" s="16">
        <f t="shared" si="53"/>
        <v>5308</v>
      </c>
    </row>
    <row r="578" spans="1:15" x14ac:dyDescent="0.25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>
        <f>_xlfn.IFNA(VLOOKUP('Invoice Data'!$A578,BPay!$B$4:$D$10,3,0),0)</f>
        <v>0</v>
      </c>
      <c r="O578" s="16">
        <f t="shared" si="53"/>
        <v>7907.8</v>
      </c>
    </row>
    <row r="579" spans="1:15" x14ac:dyDescent="0.25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>
        <f>_xlfn.IFNA(VLOOKUP('Invoice Data'!$A579,BPay!$B$4:$D$10,3,0),0)</f>
        <v>0</v>
      </c>
      <c r="O579" s="16">
        <f t="shared" si="53"/>
        <v>5453</v>
      </c>
    </row>
    <row r="580" spans="1:15" x14ac:dyDescent="0.25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>
        <f>_xlfn.IFNA(VLOOKUP('Invoice Data'!$A580,BPay!$B$4:$D$10,3,0),0)</f>
        <v>0</v>
      </c>
      <c r="O580" s="16">
        <f t="shared" si="53"/>
        <v>9052.5499999999993</v>
      </c>
    </row>
    <row r="581" spans="1:15" x14ac:dyDescent="0.25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>
        <f>_xlfn.IFNA(VLOOKUP('Invoice Data'!$A581,BPay!$B$4:$D$10,3,0),0)</f>
        <v>0</v>
      </c>
      <c r="O581" s="16">
        <f t="shared" ref="O581:O644" si="59">B581+M581-N581</f>
        <v>5071</v>
      </c>
    </row>
    <row r="582" spans="1:15" x14ac:dyDescent="0.25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>
        <f>_xlfn.IFNA(VLOOKUP('Invoice Data'!$A582,BPay!$B$4:$D$10,3,0),0)</f>
        <v>0</v>
      </c>
      <c r="O582" s="16">
        <f t="shared" si="59"/>
        <v>4894</v>
      </c>
    </row>
    <row r="583" spans="1:15" x14ac:dyDescent="0.25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>
        <f>_xlfn.IFNA(VLOOKUP('Invoice Data'!$A583,BPay!$B$4:$D$10,3,0),0)</f>
        <v>0</v>
      </c>
      <c r="O583" s="16">
        <f t="shared" si="59"/>
        <v>5027</v>
      </c>
    </row>
    <row r="584" spans="1:15" x14ac:dyDescent="0.25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>
        <f>_xlfn.IFNA(VLOOKUP('Invoice Data'!$A584,BPay!$B$4:$D$10,3,0),0)</f>
        <v>0</v>
      </c>
      <c r="O584" s="16">
        <f t="shared" si="59"/>
        <v>7056.6</v>
      </c>
    </row>
    <row r="585" spans="1:15" x14ac:dyDescent="0.25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>
        <f>_xlfn.IFNA(VLOOKUP('Invoice Data'!$A585,BPay!$B$4:$D$10,3,0),0)</f>
        <v>0</v>
      </c>
      <c r="O585" s="16">
        <f t="shared" si="59"/>
        <v>4099</v>
      </c>
    </row>
    <row r="586" spans="1:15" x14ac:dyDescent="0.25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>
        <f>_xlfn.IFNA(VLOOKUP('Invoice Data'!$A586,BPay!$B$4:$D$10,3,0),0)</f>
        <v>0</v>
      </c>
      <c r="O586" s="16">
        <f t="shared" si="59"/>
        <v>4279</v>
      </c>
    </row>
    <row r="587" spans="1:15" x14ac:dyDescent="0.25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>
        <f>_xlfn.IFNA(VLOOKUP('Invoice Data'!$A587,BPay!$B$4:$D$10,3,0),0)</f>
        <v>0</v>
      </c>
      <c r="O587" s="16">
        <f t="shared" si="59"/>
        <v>3914</v>
      </c>
    </row>
    <row r="588" spans="1:15" x14ac:dyDescent="0.25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>
        <f>_xlfn.IFNA(VLOOKUP('Invoice Data'!$A588,BPay!$B$4:$D$10,3,0),0)</f>
        <v>0</v>
      </c>
      <c r="O588" s="16">
        <f t="shared" si="59"/>
        <v>8583.25</v>
      </c>
    </row>
    <row r="589" spans="1:15" x14ac:dyDescent="0.25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>
        <f>_xlfn.IFNA(VLOOKUP('Invoice Data'!$A589,BPay!$B$4:$D$10,3,0),0)</f>
        <v>0</v>
      </c>
      <c r="O589" s="16">
        <f t="shared" si="59"/>
        <v>6941.65</v>
      </c>
    </row>
    <row r="590" spans="1:15" x14ac:dyDescent="0.25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>
        <f>_xlfn.IFNA(VLOOKUP('Invoice Data'!$A590,BPay!$B$4:$D$10,3,0),0)</f>
        <v>0</v>
      </c>
      <c r="O590" s="16">
        <f t="shared" si="59"/>
        <v>6533.15</v>
      </c>
    </row>
    <row r="591" spans="1:15" x14ac:dyDescent="0.25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>
        <f>_xlfn.IFNA(VLOOKUP('Invoice Data'!$A591,BPay!$B$4:$D$10,3,0),0)</f>
        <v>0</v>
      </c>
      <c r="O591" s="16">
        <f t="shared" si="59"/>
        <v>4373</v>
      </c>
    </row>
    <row r="592" spans="1:15" x14ac:dyDescent="0.25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>
        <f>_xlfn.IFNA(VLOOKUP('Invoice Data'!$A592,BPay!$B$4:$D$10,3,0),0)</f>
        <v>0</v>
      </c>
      <c r="O592" s="16">
        <f t="shared" si="59"/>
        <v>4573</v>
      </c>
    </row>
    <row r="593" spans="1:15" x14ac:dyDescent="0.25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>
        <f>_xlfn.IFNA(VLOOKUP('Invoice Data'!$A593,BPay!$B$4:$D$10,3,0),0)</f>
        <v>0</v>
      </c>
      <c r="O593" s="16">
        <f t="shared" si="59"/>
        <v>4961</v>
      </c>
    </row>
    <row r="594" spans="1:15" x14ac:dyDescent="0.25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>
        <f>_xlfn.IFNA(VLOOKUP('Invoice Data'!$A594,BPay!$B$4:$D$10,3,0),0)</f>
        <v>0</v>
      </c>
      <c r="O594" s="16">
        <f t="shared" si="59"/>
        <v>9122.85</v>
      </c>
    </row>
    <row r="595" spans="1:15" x14ac:dyDescent="0.25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>
        <f>_xlfn.IFNA(VLOOKUP('Invoice Data'!$A595,BPay!$B$4:$D$10,3,0),0)</f>
        <v>0</v>
      </c>
      <c r="O595" s="16">
        <f t="shared" si="59"/>
        <v>7252.3</v>
      </c>
    </row>
    <row r="596" spans="1:15" x14ac:dyDescent="0.25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>
        <f>_xlfn.IFNA(VLOOKUP('Invoice Data'!$A596,BPay!$B$4:$D$10,3,0),0)</f>
        <v>0</v>
      </c>
      <c r="O596" s="16">
        <f t="shared" si="59"/>
        <v>7848.75</v>
      </c>
    </row>
    <row r="597" spans="1:15" x14ac:dyDescent="0.25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>
        <f>_xlfn.IFNA(VLOOKUP('Invoice Data'!$A597,BPay!$B$4:$D$10,3,0),0)</f>
        <v>0</v>
      </c>
      <c r="O597" s="16">
        <f t="shared" si="59"/>
        <v>9705.2000000000007</v>
      </c>
    </row>
    <row r="598" spans="1:15" x14ac:dyDescent="0.25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>
        <f>_xlfn.IFNA(VLOOKUP('Invoice Data'!$A598,BPay!$B$4:$D$10,3,0),0)</f>
        <v>0</v>
      </c>
      <c r="O598" s="16">
        <f t="shared" si="59"/>
        <v>4832</v>
      </c>
    </row>
    <row r="599" spans="1:15" x14ac:dyDescent="0.25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>
        <f>_xlfn.IFNA(VLOOKUP('Invoice Data'!$A599,BPay!$B$4:$D$10,3,0),0)</f>
        <v>0</v>
      </c>
      <c r="O599" s="16">
        <f t="shared" si="59"/>
        <v>7456.55</v>
      </c>
    </row>
    <row r="600" spans="1:15" x14ac:dyDescent="0.25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>
        <f>_xlfn.IFNA(VLOOKUP('Invoice Data'!$A600,BPay!$B$4:$D$10,3,0),0)</f>
        <v>0</v>
      </c>
      <c r="O600" s="16">
        <f t="shared" si="59"/>
        <v>3006</v>
      </c>
    </row>
    <row r="601" spans="1:15" x14ac:dyDescent="0.25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>
        <f>_xlfn.IFNA(VLOOKUP('Invoice Data'!$A601,BPay!$B$4:$D$10,3,0),0)</f>
        <v>0</v>
      </c>
      <c r="O601" s="16">
        <f t="shared" si="59"/>
        <v>5049</v>
      </c>
    </row>
    <row r="602" spans="1:15" x14ac:dyDescent="0.25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>
        <f>_xlfn.IFNA(VLOOKUP('Invoice Data'!$A602,BPay!$B$4:$D$10,3,0),0)</f>
        <v>0</v>
      </c>
      <c r="O602" s="16">
        <f t="shared" si="59"/>
        <v>9502.85</v>
      </c>
    </row>
    <row r="603" spans="1:15" x14ac:dyDescent="0.25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>
        <f>_xlfn.IFNA(VLOOKUP('Invoice Data'!$A603,BPay!$B$4:$D$10,3,0),0)</f>
        <v>0</v>
      </c>
      <c r="O603" s="16">
        <f t="shared" si="59"/>
        <v>6731.7</v>
      </c>
    </row>
    <row r="604" spans="1:15" x14ac:dyDescent="0.25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>
        <f>_xlfn.IFNA(VLOOKUP('Invoice Data'!$A604,BPay!$B$4:$D$10,3,0),0)</f>
        <v>0</v>
      </c>
      <c r="O604" s="16">
        <f t="shared" si="59"/>
        <v>7764.2</v>
      </c>
    </row>
    <row r="605" spans="1:15" x14ac:dyDescent="0.25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>
        <f>_xlfn.IFNA(VLOOKUP('Invoice Data'!$A605,BPay!$B$4:$D$10,3,0),0)</f>
        <v>0</v>
      </c>
      <c r="O605" s="16">
        <f t="shared" si="59"/>
        <v>1544</v>
      </c>
    </row>
    <row r="606" spans="1:15" x14ac:dyDescent="0.25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>
        <f>_xlfn.IFNA(VLOOKUP('Invoice Data'!$A606,BPay!$B$4:$D$10,3,0),0)</f>
        <v>0</v>
      </c>
      <c r="O606" s="16">
        <f t="shared" si="59"/>
        <v>4774</v>
      </c>
    </row>
    <row r="607" spans="1:15" x14ac:dyDescent="0.25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>
        <f>_xlfn.IFNA(VLOOKUP('Invoice Data'!$A607,BPay!$B$4:$D$10,3,0),0)</f>
        <v>0</v>
      </c>
      <c r="O607" s="16">
        <f t="shared" si="59"/>
        <v>3899</v>
      </c>
    </row>
    <row r="608" spans="1:15" x14ac:dyDescent="0.25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>
        <f>_xlfn.IFNA(VLOOKUP('Invoice Data'!$A608,BPay!$B$4:$D$10,3,0),0)</f>
        <v>0</v>
      </c>
      <c r="O608" s="16">
        <f t="shared" si="59"/>
        <v>3237</v>
      </c>
    </row>
    <row r="609" spans="1:15" x14ac:dyDescent="0.25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>
        <f>_xlfn.IFNA(VLOOKUP('Invoice Data'!$A609,BPay!$B$4:$D$10,3,0),0)</f>
        <v>0</v>
      </c>
      <c r="O609" s="16">
        <f t="shared" si="59"/>
        <v>7054.7</v>
      </c>
    </row>
    <row r="610" spans="1:15" x14ac:dyDescent="0.25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>
        <f>_xlfn.IFNA(VLOOKUP('Invoice Data'!$A610,BPay!$B$4:$D$10,3,0),0)</f>
        <v>0</v>
      </c>
      <c r="O610" s="16">
        <f t="shared" si="59"/>
        <v>9084.85</v>
      </c>
    </row>
    <row r="611" spans="1:15" x14ac:dyDescent="0.25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>
        <f>_xlfn.IFNA(VLOOKUP('Invoice Data'!$A611,BPay!$B$4:$D$10,3,0),0)</f>
        <v>0</v>
      </c>
      <c r="O611" s="16">
        <f t="shared" si="59"/>
        <v>6208.1</v>
      </c>
    </row>
    <row r="612" spans="1:15" x14ac:dyDescent="0.25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>
        <f>_xlfn.IFNA(VLOOKUP('Invoice Data'!$A612,BPay!$B$4:$D$10,3,0),0)</f>
        <v>0</v>
      </c>
      <c r="O612" s="16">
        <f t="shared" si="59"/>
        <v>6351.7</v>
      </c>
    </row>
    <row r="613" spans="1:15" x14ac:dyDescent="0.25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>
        <f>_xlfn.IFNA(VLOOKUP('Invoice Data'!$A613,BPay!$B$4:$D$10,3,0),0)</f>
        <v>0</v>
      </c>
      <c r="O613" s="16">
        <f t="shared" si="59"/>
        <v>9293.85</v>
      </c>
    </row>
    <row r="614" spans="1:15" x14ac:dyDescent="0.25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>
        <f>_xlfn.IFNA(VLOOKUP('Invoice Data'!$A614,BPay!$B$4:$D$10,3,0),0)</f>
        <v>0</v>
      </c>
      <c r="O614" s="16">
        <f t="shared" si="59"/>
        <v>7183.9</v>
      </c>
    </row>
    <row r="615" spans="1:15" x14ac:dyDescent="0.25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>
        <f>_xlfn.IFNA(VLOOKUP('Invoice Data'!$A615,BPay!$B$4:$D$10,3,0),0)</f>
        <v>0</v>
      </c>
      <c r="O615" s="16">
        <f t="shared" si="59"/>
        <v>3600</v>
      </c>
    </row>
    <row r="616" spans="1:15" x14ac:dyDescent="0.25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>
        <f>_xlfn.IFNA(VLOOKUP('Invoice Data'!$A616,BPay!$B$4:$D$10,3,0),0)</f>
        <v>0</v>
      </c>
      <c r="O616" s="16">
        <f t="shared" si="59"/>
        <v>7877.4</v>
      </c>
    </row>
    <row r="617" spans="1:15" x14ac:dyDescent="0.25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>
        <f>_xlfn.IFNA(VLOOKUP('Invoice Data'!$A617,BPay!$B$4:$D$10,3,0),0)</f>
        <v>0</v>
      </c>
      <c r="O617" s="16">
        <f t="shared" si="59"/>
        <v>9170.35</v>
      </c>
    </row>
    <row r="618" spans="1:15" x14ac:dyDescent="0.25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>
        <f>_xlfn.IFNA(VLOOKUP('Invoice Data'!$A618,BPay!$B$4:$D$10,3,0),0)</f>
        <v>0</v>
      </c>
      <c r="O618" s="16">
        <f t="shared" si="59"/>
        <v>4107</v>
      </c>
    </row>
    <row r="619" spans="1:15" x14ac:dyDescent="0.25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>
        <f>_xlfn.IFNA(VLOOKUP('Invoice Data'!$A619,BPay!$B$4:$D$10,3,0),0)</f>
        <v>0</v>
      </c>
      <c r="O619" s="16">
        <f t="shared" si="59"/>
        <v>7637.05</v>
      </c>
    </row>
    <row r="620" spans="1:15" x14ac:dyDescent="0.25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>
        <f>_xlfn.IFNA(VLOOKUP('Invoice Data'!$A620,BPay!$B$4:$D$10,3,0),0)</f>
        <v>0</v>
      </c>
      <c r="O620" s="16">
        <f t="shared" si="59"/>
        <v>6495</v>
      </c>
    </row>
    <row r="621" spans="1:15" x14ac:dyDescent="0.25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>
        <f>_xlfn.IFNA(VLOOKUP('Invoice Data'!$A621,BPay!$B$4:$D$10,3,0),0)</f>
        <v>0</v>
      </c>
      <c r="O621" s="16">
        <f t="shared" si="59"/>
        <v>8258.35</v>
      </c>
    </row>
    <row r="622" spans="1:15" x14ac:dyDescent="0.25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>
        <f>_xlfn.IFNA(VLOOKUP('Invoice Data'!$A622,BPay!$B$4:$D$10,3,0),0)</f>
        <v>0</v>
      </c>
      <c r="O622" s="16">
        <f t="shared" si="59"/>
        <v>5097</v>
      </c>
    </row>
    <row r="623" spans="1:15" x14ac:dyDescent="0.25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>
        <f>_xlfn.IFNA(VLOOKUP('Invoice Data'!$A623,BPay!$B$4:$D$10,3,0),0)</f>
        <v>0</v>
      </c>
      <c r="O623" s="16">
        <f t="shared" si="59"/>
        <v>9443.9500000000007</v>
      </c>
    </row>
    <row r="624" spans="1:15" x14ac:dyDescent="0.25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>
        <f>_xlfn.IFNA(VLOOKUP('Invoice Data'!$A624,BPay!$B$4:$D$10,3,0),0)</f>
        <v>0</v>
      </c>
      <c r="O624" s="16">
        <f t="shared" si="59"/>
        <v>9779.2999999999993</v>
      </c>
    </row>
    <row r="625" spans="1:15" x14ac:dyDescent="0.25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>
        <f>_xlfn.IFNA(VLOOKUP('Invoice Data'!$A625,BPay!$B$4:$D$10,3,0),0)</f>
        <v>0</v>
      </c>
      <c r="O625" s="16">
        <f t="shared" si="59"/>
        <v>9246.35</v>
      </c>
    </row>
    <row r="626" spans="1:15" x14ac:dyDescent="0.25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>
        <f>_xlfn.IFNA(VLOOKUP('Invoice Data'!$A626,BPay!$B$4:$D$10,3,0),0)</f>
        <v>0</v>
      </c>
      <c r="O626" s="16">
        <f t="shared" si="59"/>
        <v>7842.25</v>
      </c>
    </row>
    <row r="627" spans="1:15" x14ac:dyDescent="0.25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>
        <f>_xlfn.IFNA(VLOOKUP('Invoice Data'!$A627,BPay!$B$4:$D$10,3,0),0)</f>
        <v>0</v>
      </c>
      <c r="O627" s="16">
        <f t="shared" si="59"/>
        <v>6801.05</v>
      </c>
    </row>
    <row r="628" spans="1:15" x14ac:dyDescent="0.25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>
        <f>_xlfn.IFNA(VLOOKUP('Invoice Data'!$A628,BPay!$B$4:$D$10,3,0),0)</f>
        <v>0</v>
      </c>
      <c r="O628" s="16">
        <f t="shared" si="59"/>
        <v>5033</v>
      </c>
    </row>
    <row r="629" spans="1:15" x14ac:dyDescent="0.25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>
        <f>_xlfn.IFNA(VLOOKUP('Invoice Data'!$A629,BPay!$B$4:$D$10,3,0),0)</f>
        <v>0</v>
      </c>
      <c r="O629" s="16">
        <f t="shared" si="59"/>
        <v>4094</v>
      </c>
    </row>
    <row r="630" spans="1:15" x14ac:dyDescent="0.25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>
        <f>_xlfn.IFNA(VLOOKUP('Invoice Data'!$A630,BPay!$B$4:$D$10,3,0),0)</f>
        <v>0</v>
      </c>
      <c r="O630" s="16">
        <f t="shared" si="59"/>
        <v>9759.35</v>
      </c>
    </row>
    <row r="631" spans="1:15" x14ac:dyDescent="0.25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>
        <f>_xlfn.IFNA(VLOOKUP('Invoice Data'!$A631,BPay!$B$4:$D$10,3,0),0)</f>
        <v>0</v>
      </c>
      <c r="O631" s="16">
        <f t="shared" si="59"/>
        <v>9737.5</v>
      </c>
    </row>
    <row r="632" spans="1:15" x14ac:dyDescent="0.25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>
        <f>_xlfn.IFNA(VLOOKUP('Invoice Data'!$A632,BPay!$B$4:$D$10,3,0),0)</f>
        <v>0</v>
      </c>
      <c r="O632" s="16">
        <f t="shared" si="59"/>
        <v>4776</v>
      </c>
    </row>
    <row r="633" spans="1:15" x14ac:dyDescent="0.25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>
        <f>_xlfn.IFNA(VLOOKUP('Invoice Data'!$A633,BPay!$B$4:$D$10,3,0),0)</f>
        <v>0</v>
      </c>
      <c r="O633" s="16">
        <f t="shared" si="59"/>
        <v>3657</v>
      </c>
    </row>
    <row r="634" spans="1:15" x14ac:dyDescent="0.25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>
        <f>_xlfn.IFNA(VLOOKUP('Invoice Data'!$A634,BPay!$B$4:$D$10,3,0),0)</f>
        <v>0</v>
      </c>
      <c r="O634" s="16">
        <f t="shared" si="59"/>
        <v>4144</v>
      </c>
    </row>
    <row r="635" spans="1:15" x14ac:dyDescent="0.25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>
        <f>_xlfn.IFNA(VLOOKUP('Invoice Data'!$A635,BPay!$B$4:$D$10,3,0),0)</f>
        <v>0</v>
      </c>
      <c r="O635" s="16">
        <f t="shared" si="59"/>
        <v>6742.15</v>
      </c>
    </row>
    <row r="636" spans="1:15" x14ac:dyDescent="0.25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>
        <f>_xlfn.IFNA(VLOOKUP('Invoice Data'!$A636,BPay!$B$4:$D$10,3,0),0)</f>
        <v>0</v>
      </c>
      <c r="O636" s="16">
        <f t="shared" si="59"/>
        <v>8329.4500000000007</v>
      </c>
    </row>
    <row r="637" spans="1:15" x14ac:dyDescent="0.25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>
        <f>_xlfn.IFNA(VLOOKUP('Invoice Data'!$A637,BPay!$B$4:$D$10,3,0),0)</f>
        <v>0</v>
      </c>
      <c r="O637" s="16">
        <f t="shared" si="59"/>
        <v>4447</v>
      </c>
    </row>
    <row r="638" spans="1:15" x14ac:dyDescent="0.25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>
        <f>_xlfn.IFNA(VLOOKUP('Invoice Data'!$A638,BPay!$B$4:$D$10,3,0),0)</f>
        <v>0</v>
      </c>
      <c r="O638" s="16">
        <f t="shared" si="59"/>
        <v>9865.75</v>
      </c>
    </row>
    <row r="639" spans="1:15" x14ac:dyDescent="0.25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>
        <f>_xlfn.IFNA(VLOOKUP('Invoice Data'!$A639,BPay!$B$4:$D$10,3,0),0)</f>
        <v>0</v>
      </c>
      <c r="O639" s="16">
        <f t="shared" si="59"/>
        <v>3357</v>
      </c>
    </row>
    <row r="640" spans="1:15" x14ac:dyDescent="0.25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>
        <f>_xlfn.IFNA(VLOOKUP('Invoice Data'!$A640,BPay!$B$4:$D$10,3,0),0)</f>
        <v>0</v>
      </c>
      <c r="O640" s="16">
        <f t="shared" si="59"/>
        <v>7173.45</v>
      </c>
    </row>
    <row r="641" spans="1:15" x14ac:dyDescent="0.25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>
        <f>_xlfn.IFNA(VLOOKUP('Invoice Data'!$A641,BPay!$B$4:$D$10,3,0),0)</f>
        <v>0</v>
      </c>
      <c r="O641" s="16">
        <f t="shared" si="59"/>
        <v>9545.6</v>
      </c>
    </row>
    <row r="642" spans="1:15" x14ac:dyDescent="0.25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>
        <f>_xlfn.IFNA(VLOOKUP('Invoice Data'!$A642,BPay!$B$4:$D$10,3,0),0)</f>
        <v>0</v>
      </c>
      <c r="O642" s="16">
        <f t="shared" si="59"/>
        <v>7600</v>
      </c>
    </row>
    <row r="643" spans="1:15" x14ac:dyDescent="0.25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>
        <f>_xlfn.IFNA(VLOOKUP('Invoice Data'!$A643,BPay!$B$4:$D$10,3,0),0)</f>
        <v>0</v>
      </c>
      <c r="O643" s="16">
        <f t="shared" si="59"/>
        <v>4336</v>
      </c>
    </row>
    <row r="644" spans="1:15" x14ac:dyDescent="0.25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>
        <f>_xlfn.IFNA(VLOOKUP('Invoice Data'!$A644,BPay!$B$4:$D$10,3,0),0)</f>
        <v>0</v>
      </c>
      <c r="O644" s="16">
        <f t="shared" si="59"/>
        <v>9330.9</v>
      </c>
    </row>
    <row r="645" spans="1:15" x14ac:dyDescent="0.25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>
        <f>_xlfn.IFNA(VLOOKUP('Invoice Data'!$A645,BPay!$B$4:$D$10,3,0),0)</f>
        <v>0</v>
      </c>
      <c r="O645" s="16">
        <f t="shared" ref="O645:O654" si="65">B645+M645-N645</f>
        <v>4631</v>
      </c>
    </row>
    <row r="646" spans="1:15" x14ac:dyDescent="0.25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>
        <f>_xlfn.IFNA(VLOOKUP('Invoice Data'!$A646,BPay!$B$4:$D$10,3,0),0)</f>
        <v>0</v>
      </c>
      <c r="O646" s="16">
        <f t="shared" si="65"/>
        <v>5054</v>
      </c>
    </row>
    <row r="647" spans="1:15" x14ac:dyDescent="0.25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>
        <f>_xlfn.IFNA(VLOOKUP('Invoice Data'!$A647,BPay!$B$4:$D$10,3,0),0)</f>
        <v>0</v>
      </c>
      <c r="O647" s="16">
        <f t="shared" si="65"/>
        <v>5322</v>
      </c>
    </row>
    <row r="648" spans="1:15" x14ac:dyDescent="0.25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>
        <f>_xlfn.IFNA(VLOOKUP('Invoice Data'!$A648,BPay!$B$4:$D$10,3,0),0)</f>
        <v>0</v>
      </c>
      <c r="O648" s="16">
        <f t="shared" si="65"/>
        <v>7010.05</v>
      </c>
    </row>
    <row r="649" spans="1:15" x14ac:dyDescent="0.25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>
        <f>_xlfn.IFNA(VLOOKUP('Invoice Data'!$A649,BPay!$B$4:$D$10,3,0),0)</f>
        <v>0</v>
      </c>
      <c r="O649" s="16">
        <f t="shared" si="65"/>
        <v>4033</v>
      </c>
    </row>
    <row r="650" spans="1:15" x14ac:dyDescent="0.25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>
        <f>_xlfn.IFNA(VLOOKUP('Invoice Data'!$A650,BPay!$B$4:$D$10,3,0),0)</f>
        <v>0</v>
      </c>
      <c r="O650" s="16">
        <f t="shared" si="65"/>
        <v>6570.2</v>
      </c>
    </row>
    <row r="651" spans="1:15" x14ac:dyDescent="0.25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>
        <f>_xlfn.IFNA(VLOOKUP('Invoice Data'!$A651,BPay!$B$4:$D$10,3,0),0)</f>
        <v>0</v>
      </c>
      <c r="O651" s="16">
        <f t="shared" si="65"/>
        <v>3851</v>
      </c>
    </row>
    <row r="652" spans="1:15" x14ac:dyDescent="0.25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>
        <f>_xlfn.IFNA(VLOOKUP('Invoice Data'!$A652,BPay!$B$4:$D$10,3,0),0)</f>
        <v>0</v>
      </c>
      <c r="O652" s="16">
        <f t="shared" si="65"/>
        <v>3709</v>
      </c>
    </row>
    <row r="653" spans="1:15" x14ac:dyDescent="0.25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>
        <f>_xlfn.IFNA(VLOOKUP('Invoice Data'!$A653,BPay!$B$4:$D$10,3,0),0)</f>
        <v>0</v>
      </c>
      <c r="O653" s="16">
        <f t="shared" si="65"/>
        <v>6040.1</v>
      </c>
    </row>
    <row r="654" spans="1:15" x14ac:dyDescent="0.25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14">
        <f>_xlfn.IFNA(VLOOKUP('Invoice Data'!$A654,BPay!$B$4:$D$10,3,0),0)</f>
        <v>0</v>
      </c>
      <c r="O654" s="16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2017-08-06T09:33:45Z</dcterms:created>
  <dcterms:modified xsi:type="dcterms:W3CDTF">2023-11-07T09:05:34Z</dcterms:modified>
</cp:coreProperties>
</file>