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unezji\Documents\P4_comm_solar\code\COSA_Data\"/>
    </mc:Choice>
  </mc:AlternateContent>
  <bookViews>
    <workbookView xWindow="0" yWindow="0" windowWidth="28800" windowHeight="12160" activeTab="1"/>
  </bookViews>
  <sheets>
    <sheet name="raw" sheetId="1" r:id="rId1"/>
    <sheet name="categories" sheetId="3" r:id="rId2"/>
    <sheet name="year_data"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9" i="3" l="1"/>
  <c r="AB10" i="3"/>
  <c r="AB11" i="3"/>
  <c r="AB12" i="3"/>
  <c r="AB13" i="3"/>
  <c r="AB14" i="3"/>
  <c r="AB5" i="3"/>
  <c r="AB6" i="3"/>
  <c r="AB7" i="3"/>
  <c r="AB8" i="3"/>
  <c r="AB4" i="3"/>
</calcChain>
</file>

<file path=xl/sharedStrings.xml><?xml version="1.0" encoding="utf-8"?>
<sst xmlns="http://schemas.openxmlformats.org/spreadsheetml/2006/main" count="1362" uniqueCount="324">
  <si>
    <t>Rohdaten Tariferhebung ElCom 2020</t>
  </si>
  <si>
    <t>Stand: 06.01.2020</t>
  </si>
  <si>
    <t>Info: data@elcom.admin.ch oder Tel. 058 462 50 97</t>
  </si>
  <si>
    <t>ID</t>
  </si>
  <si>
    <t>Netzbetreiber</t>
  </si>
  <si>
    <t>VSE-ID</t>
  </si>
  <si>
    <t>Kategorie</t>
  </si>
  <si>
    <t>Netznutzung</t>
  </si>
  <si>
    <t>Energie</t>
  </si>
  <si>
    <t>Abgabe</t>
  </si>
  <si>
    <t>KEV</t>
  </si>
  <si>
    <t>Total exkl. MWST</t>
  </si>
  <si>
    <t>ewz</t>
  </si>
  <si>
    <t>10100012345</t>
  </si>
  <si>
    <t>H1</t>
  </si>
  <si>
    <t>H2</t>
  </si>
  <si>
    <t>H3</t>
  </si>
  <si>
    <t>H4</t>
  </si>
  <si>
    <t>H5</t>
  </si>
  <si>
    <t>H6</t>
  </si>
  <si>
    <t>H7</t>
  </si>
  <si>
    <t>H8</t>
  </si>
  <si>
    <t>C1</t>
  </si>
  <si>
    <t>C2</t>
  </si>
  <si>
    <t>C3</t>
  </si>
  <si>
    <t>C4</t>
  </si>
  <si>
    <t>C6</t>
  </si>
  <si>
    <t>C7</t>
  </si>
  <si>
    <t>Rohdaten Tariferhebung ElCom 2019</t>
  </si>
  <si>
    <t>Stand: 06.06.2019</t>
  </si>
  <si>
    <t>Rohdaten Tariferhebung ElCom 2018</t>
  </si>
  <si>
    <t>Stand: 18.10.2018</t>
  </si>
  <si>
    <t>Rohdaten Tariferhebung ElCom 2017</t>
  </si>
  <si>
    <t>Stand: 01.02.2017</t>
  </si>
  <si>
    <t xml:space="preserve">ewz </t>
  </si>
  <si>
    <t>Rohdaten Tariferhebung ElCom 2016</t>
  </si>
  <si>
    <t>Stand: 11.02.2016</t>
  </si>
  <si>
    <t>ewz Elektrizitätswerk der Stadt Zürich (Zürich)</t>
  </si>
  <si>
    <t>Rohdaten Tariferhebung ElCom 2015</t>
  </si>
  <si>
    <t>Stand: 11.03.2015</t>
  </si>
  <si>
    <t>Rohdaten Tariferhebung ElCom 2014</t>
  </si>
  <si>
    <t>Stand: 17.12.2018</t>
  </si>
  <si>
    <t>Rohdaten Tariferhebung ElCom 2013</t>
  </si>
  <si>
    <t>Stand: 26.2.2013</t>
  </si>
  <si>
    <t>Info: data@elcom.admin.ch oder Tel. 031 322 50 97</t>
  </si>
  <si>
    <t>Rohdaten Tariferhebung ElCom 2012</t>
  </si>
  <si>
    <t>Stand: 7.2.2012</t>
  </si>
  <si>
    <t>Rohdaten Tariferhebung ElCom 2011</t>
  </si>
  <si>
    <t>Stand: 09.11.2010</t>
  </si>
  <si>
    <t>Rohdaten Tariferhebung ElCom 2010</t>
  </si>
  <si>
    <t>Rohdaten Tariferhebung ElCom 2009</t>
  </si>
  <si>
    <t>Stand: 02.02.2011</t>
  </si>
  <si>
    <t>https://www.elcom.admin.ch/elcom/fr/home/themen/strompreise/tarif-rohdaten-verteilnetzbetreiber.html</t>
  </si>
  <si>
    <t>Category</t>
  </si>
  <si>
    <t>CHF/kWh</t>
  </si>
  <si>
    <t>electricity_price_H1</t>
  </si>
  <si>
    <t>electricity_price_H2</t>
  </si>
  <si>
    <t>electricity_price_H3</t>
  </si>
  <si>
    <t>electricity_price_H4</t>
  </si>
  <si>
    <t>electricity_price_H5</t>
  </si>
  <si>
    <t>electricity_price_H6</t>
  </si>
  <si>
    <t>electricity_price_H7</t>
  </si>
  <si>
    <t>electricity_price_H8</t>
  </si>
  <si>
    <t>electricity_price_C1</t>
  </si>
  <si>
    <t>electricity_price_C2</t>
  </si>
  <si>
    <t>electricity_price_C3</t>
  </si>
  <si>
    <t>electricity_price_C4</t>
  </si>
  <si>
    <t>electricity_price_C6</t>
  </si>
  <si>
    <t>electricity_price_C7</t>
  </si>
  <si>
    <t>ELCOM_EWZ</t>
  </si>
  <si>
    <t>https://www.ewz.ch/de/private/strom/tarife/tarifuebersicht.html</t>
  </si>
  <si>
    <t>ewz.pronatur</t>
  </si>
  <si>
    <t>High tariff</t>
  </si>
  <si>
    <t>including VAT</t>
  </si>
  <si>
    <t>Low tariff</t>
  </si>
  <si>
    <t>High tariff </t>
  </si>
  <si>
    <t>excl. VAT</t>
  </si>
  <si>
    <t>Energy supply</t>
  </si>
  <si>
    <t>13.14 cents / kWh</t>
  </si>
  <si>
    <t>8.40 cents / kWh</t>
  </si>
  <si>
    <t>12.20 cents / kWh</t>
  </si>
  <si>
    <t>7.80 cents / kWh</t>
  </si>
  <si>
    <t>Network usage</t>
  </si>
  <si>
    <t>11.85 cents / kWh</t>
  </si>
  <si>
    <t>5.92 cents / kWh</t>
  </si>
  <si>
    <t>11.00 cents / kWh</t>
  </si>
  <si>
    <t>5.50 cents / kWh</t>
  </si>
  <si>
    <t>Local taxes</t>
  </si>
  <si>
    <t>1.94 Rp./kWh</t>
  </si>
  <si>
    <t>1.80 cents / kWh</t>
  </si>
  <si>
    <t>National taxes (network surcharge)</t>
  </si>
  <si>
    <t>2.48 Rp./kWh</t>
  </si>
  <si>
    <t>2.30 cents / kWh</t>
  </si>
  <si>
    <t>- Refund network surcharge</t>
  </si>
  <si>
    <t>- 1.65 cents / kWh</t>
  </si>
  <si>
    <t>- 1.53 cents / kWh</t>
  </si>
  <si>
    <t>Total</t>
  </si>
  <si>
    <t>27.76 cents / kWh</t>
  </si>
  <si>
    <t>17.09 Rp./kWh</t>
  </si>
  <si>
    <t>25.77 cents / kWh</t>
  </si>
  <si>
    <t>15.87 cents / kWh</t>
  </si>
  <si>
    <t>ewz.natur</t>
  </si>
  <si>
    <t>9.91 cents / kWh</t>
  </si>
  <si>
    <t>5.17 cents / kWh</t>
  </si>
  <si>
    <t>9.20 cents / kWh</t>
  </si>
  <si>
    <t>4.80 cents / kWh</t>
  </si>
  <si>
    <t>26.18 cents / kWh</t>
  </si>
  <si>
    <t>15.51 cents / kWh</t>
  </si>
  <si>
    <t>24.30 cents / kWh</t>
  </si>
  <si>
    <t>14.40 cents / kWh</t>
  </si>
  <si>
    <t>ewz.econatur</t>
  </si>
  <si>
    <t>9.48 cents / kWh</t>
  </si>
  <si>
    <t>4.74 cents / kWh</t>
  </si>
  <si>
    <t>8.80 cents / kWh</t>
  </si>
  <si>
    <t>4.40 Rp./kWh</t>
  </si>
  <si>
    <t>25.75 cents / kWh</t>
  </si>
  <si>
    <t>15.08 cents / kWh</t>
  </si>
  <si>
    <t>23.90 cents / kWh</t>
  </si>
  <si>
    <t>14.00 cents / kWh</t>
  </si>
  <si>
    <t>from January 1, 2020</t>
  </si>
  <si>
    <t>Monday to Saturday, 6 a.m. to 10 p.m.</t>
  </si>
  <si>
    <t>time lef</t>
  </si>
  <si>
    <t>Données brutes des tarifs 2019 ElCom</t>
  </si>
  <si>
    <t>Info: data@elcom.admin.ch ou tél. 058 462 50 97</t>
  </si>
  <si>
    <t>Dans le registre « produit standard » et « produit le meilleur marché » se trouve les données brutes des tarifs. Tant que cela n’est pas explicitement spécifié, le consommateur en approvisionnement de base reçoivent les produits standard. Chez certains gestionnaires de réseau le produit standard correspond au produit le meilleur marché. Dans ce cas-là, le produit n’apparait pas dans le registre « produit le meilleur marché ».</t>
  </si>
  <si>
    <t>De nombreux gestionnaires de réseau n'ont pas de prix unique pour tous les clients, mais font dépendre leurs tarifs de la quantité d'électricité consommée et du moment où elle est consommée. Les structures tarifaires peuvent être complexes et varier fortement d'un fournisseur à un autre. Afin de permettre tout de même une comparaison de prix, les données brutes se présentent en 15 catégories de consommation prédéfinies.</t>
  </si>
  <si>
    <t>Pour la comparaison des tarifs dans le temps ou entre deux communes, nous vous recommandons de consulter notre site internet concernant les prix de l'électricité:</t>
  </si>
  <si>
    <t>https://www.strompreis.elcom.admin.ch/</t>
  </si>
  <si>
    <t>Définitions des catégories de consommation:</t>
  </si>
  <si>
    <t xml:space="preserve">1600 kWh/an: logement de 2 pièces avec cuisinière électrique </t>
  </si>
  <si>
    <t>Logement avec une consommation annuelle totale de 1'600 kWh, répartis de la façon suivante</t>
  </si>
  <si>
    <t>hiver</t>
  </si>
  <si>
    <t>06h-12h</t>
  </si>
  <si>
    <t>250 kWh</t>
  </si>
  <si>
    <t>12h-18h</t>
  </si>
  <si>
    <t>200 kWh</t>
  </si>
  <si>
    <t>18h-22h</t>
  </si>
  <si>
    <t>300 kWh</t>
  </si>
  <si>
    <t>22h-06h</t>
  </si>
  <si>
    <t>120 kWh</t>
  </si>
  <si>
    <t>été</t>
  </si>
  <si>
    <t>220 kWh</t>
  </si>
  <si>
    <t>150 kWh</t>
  </si>
  <si>
    <t>240 kWh</t>
  </si>
  <si>
    <t xml:space="preserve">2500 kWh/an: logement de 4 pièces avec cuisinière électrique </t>
  </si>
  <si>
    <t xml:space="preserve">Logement avec une consommation annuelle totale de 2'500 kWh, répartis de la façon suivante: </t>
  </si>
  <si>
    <t>360 kWh</t>
  </si>
  <si>
    <t>330 kWh</t>
  </si>
  <si>
    <t>420 kWh</t>
  </si>
  <si>
    <t>270 kWh</t>
  </si>
  <si>
    <t>340 kWh</t>
  </si>
  <si>
    <t xml:space="preserve">4500 kWh/an: logement de 4 pièces avec cuisinière électrique et chauffe-eau électrique </t>
  </si>
  <si>
    <t xml:space="preserve">Logement avec une consommation annuelle totale de 4'500 kWh, répartis de la façon suivante: </t>
  </si>
  <si>
    <t>1'200 kWh</t>
  </si>
  <si>
    <t>1'280 kWh</t>
  </si>
  <si>
    <t xml:space="preserve">4500 kWh/an: logement de 5 pièces avec cuisinière électrique et sèche-linge (sans chauffe-eau électrique) </t>
  </si>
  <si>
    <t>690 kWh</t>
  </si>
  <si>
    <t>630 kWh</t>
  </si>
  <si>
    <t>600 kWh</t>
  </si>
  <si>
    <t>500 kWh</t>
  </si>
  <si>
    <t>540 kWh</t>
  </si>
  <si>
    <t>440 kWh</t>
  </si>
  <si>
    <t xml:space="preserve">7500 kWh/an: maison individuelle de 5 pièces avec cuisinière électrique , chauffe-eau électrique et sèche-linge </t>
  </si>
  <si>
    <t xml:space="preserve">Logement avec une consommation annuelle totale de 4'500 kWh et 3'000 kWh pour le chauffe-eau, répartis de la façon suivante: </t>
  </si>
  <si>
    <t>Chauffe-eau</t>
  </si>
  <si>
    <t>60 kWh</t>
  </si>
  <si>
    <t>1'340 kWh</t>
  </si>
  <si>
    <t>1'600 kWh</t>
  </si>
  <si>
    <t xml:space="preserve">25 000 kWh/an: maison individuelle de 5 pièces avec cuisinière électrique , chauffe-eau électrique, sèche-linge et chauffage électrique à résistance </t>
  </si>
  <si>
    <t xml:space="preserve">Logement avec une consommation annuelle totale de 4'500 kWh et 20'500 kWh pour le chauffe-eau/chauffage, répartis de la façon suivante: </t>
  </si>
  <si>
    <t>Chauffe-eau/chauffage</t>
  </si>
  <si>
    <t>15'780 kWh</t>
  </si>
  <si>
    <t>4'660 kWh</t>
  </si>
  <si>
    <t>13 000 kWh/an: maison individuelle de 5 pièces avec cuisinière électrique , chauffe-eau électrique, sèche-linge et pompe à chaleur de 5 kW pour le chauffage</t>
  </si>
  <si>
    <t xml:space="preserve">Logement avec une consommation annuelle totale de 4'500 kWh et 8'500 kWh pour la pompe à chaleur, répartis de la façon suivante: </t>
  </si>
  <si>
    <t xml:space="preserve">
Pompe à chaleur</t>
  </si>
  <si>
    <t>1'500  kWh</t>
  </si>
  <si>
    <t>660 kWh</t>
  </si>
  <si>
    <t>400 kWh</t>
  </si>
  <si>
    <t>2'940 kWh</t>
  </si>
  <si>
    <t>100 kWh</t>
  </si>
  <si>
    <t>1'880 kWh</t>
  </si>
  <si>
    <t xml:space="preserve">7500 kWh/an: grand logement en propriété, avec large utilisation de l'électricité </t>
  </si>
  <si>
    <t xml:space="preserve">Logement avec une consommation annuelle totale de 7'500 kWh, répartis de la façon suivante: </t>
  </si>
  <si>
    <t>1'150 kWh</t>
  </si>
  <si>
    <t>1'050 kWh</t>
  </si>
  <si>
    <t>1'000 kWh</t>
  </si>
  <si>
    <t>835 kWh</t>
  </si>
  <si>
    <t>900 kWh</t>
  </si>
  <si>
    <t>730 kWh</t>
  </si>
  <si>
    <t xml:space="preserve">8000 kWh/an: très petite entreprise, puissance max.: 8 kW </t>
  </si>
  <si>
    <t xml:space="preserve">Entreprise avec une consommation annuelle totale de 8'000 kWh et 8 kW Puissance </t>
  </si>
  <si>
    <t>lu - ve</t>
  </si>
  <si>
    <t>sa - di</t>
  </si>
  <si>
    <t>total</t>
  </si>
  <si>
    <t>125 kWh</t>
  </si>
  <si>
    <t>1'725 kWh</t>
  </si>
  <si>
    <t>30 kWh</t>
  </si>
  <si>
    <t>280 kWh</t>
  </si>
  <si>
    <t>40 kWh</t>
  </si>
  <si>
    <t>370 kWh</t>
  </si>
  <si>
    <t>1'550 kWh</t>
  </si>
  <si>
    <t>1'675 kWh</t>
  </si>
  <si>
    <t>230 kWh</t>
  </si>
  <si>
    <t>320 kWh</t>
  </si>
  <si>
    <t xml:space="preserve">30 000 kWh/an: petite entreprise, puissance max.: 15 kW </t>
  </si>
  <si>
    <t xml:space="preserve">Entreprise avec une consommation annuelle totale de 30'000 kWh et 15 kW Puissance </t>
  </si>
  <si>
    <t>6'660 kWh</t>
  </si>
  <si>
    <t>350 kWh</t>
  </si>
  <si>
    <t>7'010 kWh</t>
  </si>
  <si>
    <t>6'210 kWh</t>
  </si>
  <si>
    <t>6'560 kWh</t>
  </si>
  <si>
    <t>1'040 kWh</t>
  </si>
  <si>
    <t>1'190 kWh</t>
  </si>
  <si>
    <t>1'440 kWh</t>
  </si>
  <si>
    <t>1'740 kWh</t>
  </si>
  <si>
    <t>5'130 kWh</t>
  </si>
  <si>
    <t>5'430 kWh</t>
  </si>
  <si>
    <t>920 kWh</t>
  </si>
  <si>
    <t>1'070 kWh</t>
  </si>
  <si>
    <t>1'270 kWh</t>
  </si>
  <si>
    <t>1'570 kWh</t>
  </si>
  <si>
    <t>150 000 kWh/an: entreprise moyenne, puissance max.: 50 kW</t>
  </si>
  <si>
    <t>Entreprise avec une consommation annuelle totale de 150'000 kWh et 50 kW Puissance</t>
  </si>
  <si>
    <t>30'000 kWh</t>
  </si>
  <si>
    <t>2'000 kWh</t>
  </si>
  <si>
    <t>32'000 kWh</t>
  </si>
  <si>
    <t>4'500 kWh</t>
  </si>
  <si>
    <t>5'000 kWh</t>
  </si>
  <si>
    <t>6'000 kWh</t>
  </si>
  <si>
    <t>7'000 kWh</t>
  </si>
  <si>
    <t>3'500 kWh</t>
  </si>
  <si>
    <t>4'000 kWh</t>
  </si>
  <si>
    <t xml:space="preserve">500 000 kWh/an: grande entreprise, puissance max.: 150 kW, courant basse tension </t>
  </si>
  <si>
    <t xml:space="preserve">Entreprise avec une consommation annuelle totale de 500'000 kWh et 150 kW Puissance </t>
  </si>
  <si>
    <t>90'000 kWh</t>
  </si>
  <si>
    <t>95'000 kWh</t>
  </si>
  <si>
    <t>3'000 kWh</t>
  </si>
  <si>
    <t>93'000 kWh</t>
  </si>
  <si>
    <t>11'000 kWh</t>
  </si>
  <si>
    <t>1'500 kWh</t>
  </si>
  <si>
    <t>12'500 kWh</t>
  </si>
  <si>
    <t>62'000 kWh</t>
  </si>
  <si>
    <t>65'000 kWh</t>
  </si>
  <si>
    <t>87'000 kWh</t>
  </si>
  <si>
    <t>72'000 kWh</t>
  </si>
  <si>
    <t>75'000 kWh</t>
  </si>
  <si>
    <t>53'000 kWh</t>
  </si>
  <si>
    <t>57'000 kWh</t>
  </si>
  <si>
    <t>C5</t>
  </si>
  <si>
    <t xml:space="preserve">500 000 kWh/an: grande entreprise, puissance max.: 150 kW, courant moyenne tension, propre station de transformation </t>
  </si>
  <si>
    <t>Entreprise avec sa propre station de transformation et une consommation totale annuelle de 500'000 kWh et 150 kW Puissance</t>
  </si>
  <si>
    <t xml:space="preserve">1 500 000 kWh/an: grande entreprise, puissance max.: 400 kW, courant moyenne tension, propre station de transformation </t>
  </si>
  <si>
    <t xml:space="preserve">Entreprise avec sa propre station de transformation et une consommation totale annuelle de 1'500'000 kWh et 400 kW Puissance </t>
  </si>
  <si>
    <t>227'000 kWh</t>
  </si>
  <si>
    <t>33'500 kWh</t>
  </si>
  <si>
    <t>260'500 kWh</t>
  </si>
  <si>
    <t>226'500 kWh</t>
  </si>
  <si>
    <t>260'000 kWh</t>
  </si>
  <si>
    <t>150'000 kWh</t>
  </si>
  <si>
    <t>15'000 kWh</t>
  </si>
  <si>
    <t>165'000 kWh</t>
  </si>
  <si>
    <t>60'000 kWh</t>
  </si>
  <si>
    <t>240'000 kWh</t>
  </si>
  <si>
    <t>273'500 kWh</t>
  </si>
  <si>
    <t>212'500 kWh</t>
  </si>
  <si>
    <t>246'000 kWh</t>
  </si>
  <si>
    <t xml:space="preserve">7 500 000 kWh/an: grande entreprise, puissance max.: 1630 kW, courant moyenne tension, propre station de transformation </t>
  </si>
  <si>
    <t xml:space="preserve">Entreprise avec sa propre station de transformation et une consommation totale annuelle de 7'500'000 kWh et 1'630 kW Puissance </t>
  </si>
  <si>
    <t>897'253 kWh</t>
  </si>
  <si>
    <t>211'735 kWh</t>
  </si>
  <si>
    <t>1'108'988 kWh</t>
  </si>
  <si>
    <t>935'561 kWh</t>
  </si>
  <si>
    <t>215'195 kWh</t>
  </si>
  <si>
    <t>1'150'755 kWh</t>
  </si>
  <si>
    <t>453'806 kWh</t>
  </si>
  <si>
    <t>128'852 kWh</t>
  </si>
  <si>
    <t>582'658 kWh</t>
  </si>
  <si>
    <t>672'510 kWh</t>
  </si>
  <si>
    <t>235'089 kWh</t>
  </si>
  <si>
    <t>907'599 kWh</t>
  </si>
  <si>
    <t>type</t>
  </si>
  <si>
    <t>MWh/yr</t>
  </si>
  <si>
    <t>demand</t>
  </si>
  <si>
    <t>residential</t>
  </si>
  <si>
    <t>commercial</t>
  </si>
  <si>
    <t>bldg_type</t>
  </si>
  <si>
    <t>SINGLE_RES</t>
  </si>
  <si>
    <t>MULTI_RES</t>
  </si>
  <si>
    <t>RETAIL</t>
  </si>
  <si>
    <t>HOSPITAL</t>
  </si>
  <si>
    <t>OFFICE</t>
  </si>
  <si>
    <t>SCHOOL</t>
  </si>
  <si>
    <t>LIBRARY</t>
  </si>
  <si>
    <t>INDUSTRIAL</t>
  </si>
  <si>
    <t>HOTEL</t>
  </si>
  <si>
    <t>PARKING</t>
  </si>
  <si>
    <t>RESTAURANT</t>
  </si>
  <si>
    <t>GYM</t>
  </si>
  <si>
    <t>el_price_data?</t>
  </si>
  <si>
    <t>only &gt;2018</t>
  </si>
  <si>
    <t>2009-2020</t>
  </si>
  <si>
    <t>notes</t>
  </si>
  <si>
    <t>remove because assumes specific load profile</t>
  </si>
  <si>
    <t>remove because requires high-voltage (assumed urban environment means low-voltage)</t>
  </si>
  <si>
    <t>model_categories</t>
  </si>
  <si>
    <t>COSA_R1</t>
  </si>
  <si>
    <t>COSA_R2</t>
  </si>
  <si>
    <t>COSA_R3</t>
  </si>
  <si>
    <t>COSA_R4</t>
  </si>
  <si>
    <t>COSA_R5</t>
  </si>
  <si>
    <t>COSA_R6</t>
  </si>
  <si>
    <t>COSA_C1</t>
  </si>
  <si>
    <t>COSA_C2</t>
  </si>
  <si>
    <t>COSA_C3</t>
  </si>
  <si>
    <t>COSA_C4</t>
  </si>
  <si>
    <t>COSA_C5</t>
  </si>
  <si>
    <t>ELCOM_category</t>
  </si>
  <si>
    <t>max_demand</t>
  </si>
  <si>
    <t>building_types</t>
  </si>
  <si>
    <t>["GYM", "HOSPITAL", "HOTEL", "INDUSTRIAL", "LIBRARY", "OFFICE", "PARKING", "RESTAURANT", "RETAIL", "SCHOOL"]</t>
  </si>
  <si>
    <t>["MULTI_RES", "SINGLE_RES"]</t>
  </si>
  <si>
    <t>remove because too few data points</t>
  </si>
  <si>
    <t>DATA FROM historical_data.xlsx file and electricity_price_XX series (incl.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</si>
</sst>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scheme val="minor"/>
    </font>
    <font>
      <b/>
      <sz val="11"/>
      <color theme="1"/>
      <name val="Calibri"/>
      <family val="2"/>
      <scheme val="minor"/>
    </font>
    <font>
      <u/>
      <sz val="11"/>
      <color theme="10"/>
      <name val="Calibri"/>
      <family val="2"/>
      <scheme val="minor"/>
    </font>
    <font>
      <sz val="11"/>
      <color rgb="FF003763"/>
      <name val="NeueHaasUnicaW04Regular"/>
    </font>
    <font>
      <b/>
      <sz val="12"/>
      <color rgb="FF003763"/>
      <name val="Var(--font-family-bold)"/>
    </font>
    <font>
      <sz val="11"/>
      <color theme="1"/>
      <name val="NeueHaasUnicaW04Regular"/>
    </font>
    <font>
      <b/>
      <sz val="13.5"/>
      <color rgb="FF003763"/>
      <name val="Var(--font-family-bold)"/>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0" fontId="2" fillId="0" borderId="0" xfId="1"/>
    <xf numFmtId="0" fontId="0" fillId="0" borderId="0" xfId="0"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6" fillId="0" borderId="0" xfId="0" applyFont="1" applyAlignment="1">
      <alignment horizontal="left" vertical="center" wrapText="1"/>
    </xf>
    <xf numFmtId="2" fontId="0" fillId="0" borderId="0" xfId="0" applyNumberFormat="1"/>
    <xf numFmtId="0" fontId="5" fillId="0" borderId="0" xfId="0" applyFont="1" applyAlignment="1">
      <alignment horizontal="left" vertical="center" wrapText="1"/>
    </xf>
    <xf numFmtId="0" fontId="0" fillId="0" borderId="0" xfId="0" applyAlignment="1">
      <alignment wrapText="1"/>
    </xf>
    <xf numFmtId="0" fontId="1" fillId="0" borderId="1" xfId="0" applyFont="1" applyBorder="1"/>
    <xf numFmtId="0" fontId="0" fillId="2" borderId="0" xfId="0" applyFill="1"/>
    <xf numFmtId="0" fontId="1" fillId="2" borderId="0" xfId="0" applyFont="1" applyFill="1"/>
    <xf numFmtId="0" fontId="0" fillId="2" borderId="0" xfId="0" quotePrefix="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year_data!$B$5</c:f>
              <c:strCache>
                <c:ptCount val="1"/>
                <c:pt idx="0">
                  <c:v>H1</c:v>
                </c:pt>
              </c:strCache>
            </c:strRef>
          </c:tx>
          <c:spPr>
            <a:ln w="28575" cap="rnd">
              <a:solidFill>
                <a:schemeClr val="accent1"/>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year_data!$B$6:$B$17</c:f>
              <c:numCache>
                <c:formatCode>General</c:formatCode>
                <c:ptCount val="12"/>
                <c:pt idx="0">
                  <c:v>13.2235714285714</c:v>
                </c:pt>
                <c:pt idx="1">
                  <c:v>13.2235714285714</c:v>
                </c:pt>
                <c:pt idx="2">
                  <c:v>13.2235714285714</c:v>
                </c:pt>
                <c:pt idx="3">
                  <c:v>14.3908928571429</c:v>
                </c:pt>
                <c:pt idx="4">
                  <c:v>16.441071428571401</c:v>
                </c:pt>
                <c:pt idx="5">
                  <c:v>16.573714285714299</c:v>
                </c:pt>
                <c:pt idx="6">
                  <c:v>20.082857142857101</c:v>
                </c:pt>
                <c:pt idx="7">
                  <c:v>21.492857142857101</c:v>
                </c:pt>
                <c:pt idx="8">
                  <c:v>21.5042857142857</c:v>
                </c:pt>
                <c:pt idx="9">
                  <c:v>21.785714285714299</c:v>
                </c:pt>
                <c:pt idx="10">
                  <c:v>21.612857142857099</c:v>
                </c:pt>
                <c:pt idx="11">
                  <c:v>21.2128571428571</c:v>
                </c:pt>
              </c:numCache>
            </c:numRef>
          </c:val>
          <c:smooth val="0"/>
          <c:extLst>
            <c:ext xmlns:c16="http://schemas.microsoft.com/office/drawing/2014/chart" uri="{C3380CC4-5D6E-409C-BE32-E72D297353CC}">
              <c16:uniqueId val="{00000000-8F0D-4BCB-8D73-F3DD23AEA35F}"/>
            </c:ext>
          </c:extLst>
        </c:ser>
        <c:ser>
          <c:idx val="1"/>
          <c:order val="1"/>
          <c:tx>
            <c:strRef>
              <c:f>year_data!$C$5</c:f>
              <c:strCache>
                <c:ptCount val="1"/>
                <c:pt idx="0">
                  <c:v>H2</c:v>
                </c:pt>
              </c:strCache>
            </c:strRef>
          </c:tx>
          <c:spPr>
            <a:ln w="28575" cap="rnd">
              <a:solidFill>
                <a:schemeClr val="accent2"/>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year_data!$C$6:$C$17</c:f>
              <c:numCache>
                <c:formatCode>General</c:formatCode>
                <c:ptCount val="12"/>
                <c:pt idx="0">
                  <c:v>12.948171428571399</c:v>
                </c:pt>
                <c:pt idx="1">
                  <c:v>12.948171428571399</c:v>
                </c:pt>
                <c:pt idx="2">
                  <c:v>12.948171428571399</c:v>
                </c:pt>
                <c:pt idx="3">
                  <c:v>14.087842857142901</c:v>
                </c:pt>
                <c:pt idx="4">
                  <c:v>16.108971428571401</c:v>
                </c:pt>
                <c:pt idx="5">
                  <c:v>16.239154285714299</c:v>
                </c:pt>
                <c:pt idx="6">
                  <c:v>19.696457142857099</c:v>
                </c:pt>
                <c:pt idx="7">
                  <c:v>21.081257142857101</c:v>
                </c:pt>
                <c:pt idx="8">
                  <c:v>21.133485714285701</c:v>
                </c:pt>
                <c:pt idx="9">
                  <c:v>21.425714285714299</c:v>
                </c:pt>
                <c:pt idx="10">
                  <c:v>21.256457142857101</c:v>
                </c:pt>
                <c:pt idx="11">
                  <c:v>20.856457142857099</c:v>
                </c:pt>
              </c:numCache>
            </c:numRef>
          </c:val>
          <c:smooth val="0"/>
          <c:extLst>
            <c:ext xmlns:c16="http://schemas.microsoft.com/office/drawing/2014/chart" uri="{C3380CC4-5D6E-409C-BE32-E72D297353CC}">
              <c16:uniqueId val="{00000001-8F0D-4BCB-8D73-F3DD23AEA35F}"/>
            </c:ext>
          </c:extLst>
        </c:ser>
        <c:ser>
          <c:idx val="2"/>
          <c:order val="2"/>
          <c:tx>
            <c:strRef>
              <c:f>year_data!$D$5</c:f>
              <c:strCache>
                <c:ptCount val="1"/>
                <c:pt idx="0">
                  <c:v>H3</c:v>
                </c:pt>
              </c:strCache>
            </c:strRef>
          </c:tx>
          <c:spPr>
            <a:ln w="28575" cap="rnd">
              <a:solidFill>
                <a:schemeClr val="accent3"/>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year_data!$D$6:$D$17</c:f>
              <c:numCache>
                <c:formatCode>General</c:formatCode>
                <c:ptCount val="12"/>
                <c:pt idx="0">
                  <c:v>10.5934285714286</c:v>
                </c:pt>
                <c:pt idx="1">
                  <c:v>10.5934285714286</c:v>
                </c:pt>
                <c:pt idx="2">
                  <c:v>10.5934285714286</c:v>
                </c:pt>
                <c:pt idx="3">
                  <c:v>11.5276904761905</c:v>
                </c:pt>
                <c:pt idx="4">
                  <c:v>13.2694285714286</c:v>
                </c:pt>
                <c:pt idx="5">
                  <c:v>13.405085714285701</c:v>
                </c:pt>
                <c:pt idx="6">
                  <c:v>16.3891428571429</c:v>
                </c:pt>
                <c:pt idx="7">
                  <c:v>17.558476190476199</c:v>
                </c:pt>
                <c:pt idx="8">
                  <c:v>17.9630476190476</c:v>
                </c:pt>
                <c:pt idx="9">
                  <c:v>18.347619047619101</c:v>
                </c:pt>
                <c:pt idx="10">
                  <c:v>18.209142857142901</c:v>
                </c:pt>
                <c:pt idx="11">
                  <c:v>17.809142857142898</c:v>
                </c:pt>
              </c:numCache>
            </c:numRef>
          </c:val>
          <c:smooth val="0"/>
          <c:extLst>
            <c:ext xmlns:c16="http://schemas.microsoft.com/office/drawing/2014/chart" uri="{C3380CC4-5D6E-409C-BE32-E72D297353CC}">
              <c16:uniqueId val="{00000002-8F0D-4BCB-8D73-F3DD23AEA35F}"/>
            </c:ext>
          </c:extLst>
        </c:ser>
        <c:ser>
          <c:idx val="3"/>
          <c:order val="3"/>
          <c:tx>
            <c:strRef>
              <c:f>year_data!$E$5</c:f>
              <c:strCache>
                <c:ptCount val="1"/>
                <c:pt idx="0">
                  <c:v>H4</c:v>
                </c:pt>
              </c:strCache>
            </c:strRef>
          </c:tx>
          <c:spPr>
            <a:ln w="28575" cap="rnd">
              <a:solidFill>
                <a:schemeClr val="accent4"/>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year_data!$E$6:$E$17</c:f>
              <c:numCache>
                <c:formatCode>General</c:formatCode>
                <c:ptCount val="12"/>
                <c:pt idx="0">
                  <c:v>12.8374285714286</c:v>
                </c:pt>
                <c:pt idx="1">
                  <c:v>12.8374285714286</c:v>
                </c:pt>
                <c:pt idx="2">
                  <c:v>12.8374285714286</c:v>
                </c:pt>
                <c:pt idx="3">
                  <c:v>13.9740238095238</c:v>
                </c:pt>
                <c:pt idx="4">
                  <c:v>15.9754285714286</c:v>
                </c:pt>
                <c:pt idx="5">
                  <c:v>16.1066857142857</c:v>
                </c:pt>
                <c:pt idx="6">
                  <c:v>19.5431428571429</c:v>
                </c:pt>
                <c:pt idx="7">
                  <c:v>20.917809523809499</c:v>
                </c:pt>
                <c:pt idx="8">
                  <c:v>20.984380952380999</c:v>
                </c:pt>
                <c:pt idx="9">
                  <c:v>21.280952380952399</c:v>
                </c:pt>
                <c:pt idx="10">
                  <c:v>21.113142857142901</c:v>
                </c:pt>
                <c:pt idx="11">
                  <c:v>20.713142857142898</c:v>
                </c:pt>
              </c:numCache>
            </c:numRef>
          </c:val>
          <c:smooth val="0"/>
          <c:extLst>
            <c:ext xmlns:c16="http://schemas.microsoft.com/office/drawing/2014/chart" uri="{C3380CC4-5D6E-409C-BE32-E72D297353CC}">
              <c16:uniqueId val="{00000003-8F0D-4BCB-8D73-F3DD23AEA35F}"/>
            </c:ext>
          </c:extLst>
        </c:ser>
        <c:ser>
          <c:idx val="4"/>
          <c:order val="4"/>
          <c:tx>
            <c:strRef>
              <c:f>year_data!$F$5</c:f>
              <c:strCache>
                <c:ptCount val="1"/>
                <c:pt idx="0">
                  <c:v>H5</c:v>
                </c:pt>
              </c:strCache>
            </c:strRef>
          </c:tx>
          <c:spPr>
            <a:ln w="28575" cap="rnd">
              <a:solidFill>
                <a:schemeClr val="accent5"/>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year_data!$F$6:$F$17</c:f>
              <c:numCache>
                <c:formatCode>General</c:formatCode>
                <c:ptCount val="12"/>
                <c:pt idx="0">
                  <c:v>10.8149142857143</c:v>
                </c:pt>
                <c:pt idx="1">
                  <c:v>10.8149142857143</c:v>
                </c:pt>
                <c:pt idx="2">
                  <c:v>10.8149142857143</c:v>
                </c:pt>
                <c:pt idx="3">
                  <c:v>11.765328571428601</c:v>
                </c:pt>
                <c:pt idx="4">
                  <c:v>13.536514285714301</c:v>
                </c:pt>
                <c:pt idx="5">
                  <c:v>13.6700228571429</c:v>
                </c:pt>
                <c:pt idx="6">
                  <c:v>16.700800000000001</c:v>
                </c:pt>
                <c:pt idx="7">
                  <c:v>17.8974857142857</c:v>
                </c:pt>
                <c:pt idx="8">
                  <c:v>18.261257142857101</c:v>
                </c:pt>
                <c:pt idx="9">
                  <c:v>18.637142857142901</c:v>
                </c:pt>
                <c:pt idx="10">
                  <c:v>18.495771428571398</c:v>
                </c:pt>
                <c:pt idx="11">
                  <c:v>18.0957714285714</c:v>
                </c:pt>
              </c:numCache>
            </c:numRef>
          </c:val>
          <c:smooth val="0"/>
          <c:extLst>
            <c:ext xmlns:c16="http://schemas.microsoft.com/office/drawing/2014/chart" uri="{C3380CC4-5D6E-409C-BE32-E72D297353CC}">
              <c16:uniqueId val="{00000004-8F0D-4BCB-8D73-F3DD23AEA35F}"/>
            </c:ext>
          </c:extLst>
        </c:ser>
        <c:ser>
          <c:idx val="5"/>
          <c:order val="5"/>
          <c:tx>
            <c:strRef>
              <c:f>year_data!$G$5</c:f>
              <c:strCache>
                <c:ptCount val="1"/>
                <c:pt idx="0">
                  <c:v>H6</c:v>
                </c:pt>
              </c:strCache>
            </c:strRef>
          </c:tx>
          <c:spPr>
            <a:ln w="28575" cap="rnd">
              <a:solidFill>
                <a:schemeClr val="accent6"/>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year_data!$G$6:$G$17</c:f>
              <c:numCache>
                <c:formatCode>General</c:formatCode>
                <c:ptCount val="12"/>
                <c:pt idx="0">
                  <c:v>8.5994742857142903</c:v>
                </c:pt>
                <c:pt idx="1">
                  <c:v>8.5994742857142903</c:v>
                </c:pt>
                <c:pt idx="2">
                  <c:v>8.5994742857142903</c:v>
                </c:pt>
                <c:pt idx="3">
                  <c:v>9.3583485714285697</c:v>
                </c:pt>
                <c:pt idx="4">
                  <c:v>10.864954285714299</c:v>
                </c:pt>
                <c:pt idx="5">
                  <c:v>11.0000068571429</c:v>
                </c:pt>
                <c:pt idx="6">
                  <c:v>13.59024</c:v>
                </c:pt>
                <c:pt idx="7">
                  <c:v>14.579245714285699</c:v>
                </c:pt>
                <c:pt idx="8">
                  <c:v>15.278377142857099</c:v>
                </c:pt>
                <c:pt idx="9">
                  <c:v>15.741142857142901</c:v>
                </c:pt>
                <c:pt idx="10">
                  <c:v>15.628731428571401</c:v>
                </c:pt>
                <c:pt idx="11">
                  <c:v>15.2287314285714</c:v>
                </c:pt>
              </c:numCache>
            </c:numRef>
          </c:val>
          <c:smooth val="0"/>
          <c:extLst>
            <c:ext xmlns:c16="http://schemas.microsoft.com/office/drawing/2014/chart" uri="{C3380CC4-5D6E-409C-BE32-E72D297353CC}">
              <c16:uniqueId val="{00000005-8F0D-4BCB-8D73-F3DD23AEA35F}"/>
            </c:ext>
          </c:extLst>
        </c:ser>
        <c:ser>
          <c:idx val="6"/>
          <c:order val="6"/>
          <c:tx>
            <c:strRef>
              <c:f>year_data!$H$5</c:f>
              <c:strCache>
                <c:ptCount val="1"/>
                <c:pt idx="0">
                  <c:v>H7</c:v>
                </c:pt>
              </c:strCache>
            </c:strRef>
          </c:tx>
          <c:spPr>
            <a:ln w="28575" cap="rnd">
              <a:solidFill>
                <a:schemeClr val="accent1">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year_data!$H$6:$H$17</c:f>
              <c:numCache>
                <c:formatCode>General</c:formatCode>
                <c:ptCount val="12"/>
                <c:pt idx="0">
                  <c:v>10.489429670329701</c:v>
                </c:pt>
                <c:pt idx="1">
                  <c:v>10.489429670329701</c:v>
                </c:pt>
                <c:pt idx="2">
                  <c:v>10.489429670329701</c:v>
                </c:pt>
                <c:pt idx="3">
                  <c:v>11.4116873626374</c:v>
                </c:pt>
                <c:pt idx="4">
                  <c:v>13.968415384615399</c:v>
                </c:pt>
                <c:pt idx="5">
                  <c:v>14.103232967033</c:v>
                </c:pt>
                <c:pt idx="6">
                  <c:v>16.790307692307699</c:v>
                </c:pt>
                <c:pt idx="7">
                  <c:v>18.620043956044</c:v>
                </c:pt>
                <c:pt idx="8">
                  <c:v>18.916835164835199</c:v>
                </c:pt>
                <c:pt idx="9">
                  <c:v>19.273626373626399</c:v>
                </c:pt>
                <c:pt idx="10">
                  <c:v>19.125890109890101</c:v>
                </c:pt>
                <c:pt idx="11">
                  <c:v>18.725890109890099</c:v>
                </c:pt>
              </c:numCache>
            </c:numRef>
          </c:val>
          <c:smooth val="0"/>
          <c:extLst>
            <c:ext xmlns:c16="http://schemas.microsoft.com/office/drawing/2014/chart" uri="{C3380CC4-5D6E-409C-BE32-E72D297353CC}">
              <c16:uniqueId val="{00000006-8F0D-4BCB-8D73-F3DD23AEA35F}"/>
            </c:ext>
          </c:extLst>
        </c:ser>
        <c:ser>
          <c:idx val="7"/>
          <c:order val="7"/>
          <c:tx>
            <c:strRef>
              <c:f>year_data!$I$5</c:f>
              <c:strCache>
                <c:ptCount val="1"/>
                <c:pt idx="0">
                  <c:v>H8</c:v>
                </c:pt>
              </c:strCache>
            </c:strRef>
          </c:tx>
          <c:spPr>
            <a:ln w="28575" cap="rnd">
              <a:solidFill>
                <a:schemeClr val="accent2">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year_data!$I$6:$I$17</c:f>
              <c:numCache>
                <c:formatCode>General</c:formatCode>
                <c:ptCount val="12"/>
                <c:pt idx="0">
                  <c:v>12.8388857142857</c:v>
                </c:pt>
                <c:pt idx="1">
                  <c:v>12.8388857142857</c:v>
                </c:pt>
                <c:pt idx="2">
                  <c:v>12.8388857142857</c:v>
                </c:pt>
                <c:pt idx="3">
                  <c:v>13.975521428571399</c:v>
                </c:pt>
                <c:pt idx="4">
                  <c:v>15.977185714285699</c:v>
                </c:pt>
                <c:pt idx="5">
                  <c:v>16.108297142857101</c:v>
                </c:pt>
                <c:pt idx="6">
                  <c:v>19.545028571428599</c:v>
                </c:pt>
                <c:pt idx="7">
                  <c:v>20.919828571428599</c:v>
                </c:pt>
                <c:pt idx="8">
                  <c:v>20.986342857142901</c:v>
                </c:pt>
                <c:pt idx="9">
                  <c:v>21.2828571428571</c:v>
                </c:pt>
                <c:pt idx="10">
                  <c:v>21.115028571428599</c:v>
                </c:pt>
                <c:pt idx="11">
                  <c:v>20.715028571428601</c:v>
                </c:pt>
              </c:numCache>
            </c:numRef>
          </c:val>
          <c:smooth val="0"/>
          <c:extLst>
            <c:ext xmlns:c16="http://schemas.microsoft.com/office/drawing/2014/chart" uri="{C3380CC4-5D6E-409C-BE32-E72D297353CC}">
              <c16:uniqueId val="{00000007-8F0D-4BCB-8D73-F3DD23AEA35F}"/>
            </c:ext>
          </c:extLst>
        </c:ser>
        <c:ser>
          <c:idx val="8"/>
          <c:order val="8"/>
          <c:tx>
            <c:strRef>
              <c:f>year_data!$J$5</c:f>
              <c:strCache>
                <c:ptCount val="1"/>
                <c:pt idx="0">
                  <c:v>C1</c:v>
                </c:pt>
              </c:strCache>
            </c:strRef>
          </c:tx>
          <c:spPr>
            <a:ln w="28575" cap="rnd">
              <a:solidFill>
                <a:schemeClr val="accent3">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year_data!$J$6:$J$17</c:f>
              <c:numCache>
                <c:formatCode>General</c:formatCode>
                <c:ptCount val="12"/>
                <c:pt idx="0">
                  <c:v>14.3724375</c:v>
                </c:pt>
                <c:pt idx="1">
                  <c:v>14.3724375</c:v>
                </c:pt>
                <c:pt idx="2">
                  <c:v>14.3724375</c:v>
                </c:pt>
                <c:pt idx="3">
                  <c:v>15.641671875</c:v>
                </c:pt>
                <c:pt idx="4">
                  <c:v>17.82646875</c:v>
                </c:pt>
                <c:pt idx="5">
                  <c:v>17.964224999999999</c:v>
                </c:pt>
                <c:pt idx="6">
                  <c:v>21.699625000000001</c:v>
                </c:pt>
                <c:pt idx="7">
                  <c:v>23.214749999999999</c:v>
                </c:pt>
                <c:pt idx="8">
                  <c:v>23.051124999999999</c:v>
                </c:pt>
                <c:pt idx="9">
                  <c:v>23.287500000000001</c:v>
                </c:pt>
                <c:pt idx="10">
                  <c:v>23.099625</c:v>
                </c:pt>
                <c:pt idx="11">
                  <c:v>22.699625000000001</c:v>
                </c:pt>
              </c:numCache>
            </c:numRef>
          </c:val>
          <c:smooth val="0"/>
          <c:extLst>
            <c:ext xmlns:c16="http://schemas.microsoft.com/office/drawing/2014/chart" uri="{C3380CC4-5D6E-409C-BE32-E72D297353CC}">
              <c16:uniqueId val="{00000008-8F0D-4BCB-8D73-F3DD23AEA35F}"/>
            </c:ext>
          </c:extLst>
        </c:ser>
        <c:ser>
          <c:idx val="9"/>
          <c:order val="9"/>
          <c:tx>
            <c:strRef>
              <c:f>year_data!$K$5</c:f>
              <c:strCache>
                <c:ptCount val="1"/>
                <c:pt idx="0">
                  <c:v>C2</c:v>
                </c:pt>
              </c:strCache>
            </c:strRef>
          </c:tx>
          <c:spPr>
            <a:ln w="28575" cap="rnd">
              <a:solidFill>
                <a:schemeClr val="accent4">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year_data!$K$6:$K$17</c:f>
              <c:numCache>
                <c:formatCode>General</c:formatCode>
                <c:ptCount val="12"/>
                <c:pt idx="0">
                  <c:v>14.251950000000001</c:v>
                </c:pt>
                <c:pt idx="1">
                  <c:v>14.251950000000001</c:v>
                </c:pt>
                <c:pt idx="2">
                  <c:v>14.251950000000001</c:v>
                </c:pt>
                <c:pt idx="3">
                  <c:v>15.507837500000001</c:v>
                </c:pt>
                <c:pt idx="4">
                  <c:v>17.681175</c:v>
                </c:pt>
                <c:pt idx="5">
                  <c:v>17.820979999999999</c:v>
                </c:pt>
                <c:pt idx="6">
                  <c:v>21.523700000000002</c:v>
                </c:pt>
                <c:pt idx="7">
                  <c:v>23.027799999999999</c:v>
                </c:pt>
                <c:pt idx="8">
                  <c:v>22.8889</c:v>
                </c:pt>
                <c:pt idx="9">
                  <c:v>23.13</c:v>
                </c:pt>
                <c:pt idx="10">
                  <c:v>22.9437</c:v>
                </c:pt>
                <c:pt idx="11">
                  <c:v>22.543700000000001</c:v>
                </c:pt>
              </c:numCache>
            </c:numRef>
          </c:val>
          <c:smooth val="0"/>
          <c:extLst>
            <c:ext xmlns:c16="http://schemas.microsoft.com/office/drawing/2014/chart" uri="{C3380CC4-5D6E-409C-BE32-E72D297353CC}">
              <c16:uniqueId val="{00000009-8F0D-4BCB-8D73-F3DD23AEA35F}"/>
            </c:ext>
          </c:extLst>
        </c:ser>
        <c:ser>
          <c:idx val="10"/>
          <c:order val="10"/>
          <c:tx>
            <c:strRef>
              <c:f>year_data!$L$5</c:f>
              <c:strCache>
                <c:ptCount val="1"/>
                <c:pt idx="0">
                  <c:v>C3</c:v>
                </c:pt>
              </c:strCache>
            </c:strRef>
          </c:tx>
          <c:spPr>
            <a:ln w="28575" cap="rnd">
              <a:solidFill>
                <a:schemeClr val="accent5">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year_data!$L$6:$L$17</c:f>
              <c:numCache>
                <c:formatCode>General</c:formatCode>
                <c:ptCount val="12"/>
                <c:pt idx="0">
                  <c:v>14.945833333333301</c:v>
                </c:pt>
                <c:pt idx="1">
                  <c:v>14.945833333333301</c:v>
                </c:pt>
                <c:pt idx="2">
                  <c:v>14.945833333333301</c:v>
                </c:pt>
                <c:pt idx="3">
                  <c:v>16.263541666666701</c:v>
                </c:pt>
                <c:pt idx="4">
                  <c:v>17.358750000000001</c:v>
                </c:pt>
                <c:pt idx="5">
                  <c:v>18.890999999999998</c:v>
                </c:pt>
                <c:pt idx="6">
                  <c:v>21.9783333333333</c:v>
                </c:pt>
                <c:pt idx="7">
                  <c:v>23.496666666666702</c:v>
                </c:pt>
                <c:pt idx="8">
                  <c:v>23.52</c:v>
                </c:pt>
                <c:pt idx="9">
                  <c:v>23.566666666666698</c:v>
                </c:pt>
                <c:pt idx="10">
                  <c:v>23.19</c:v>
                </c:pt>
                <c:pt idx="11">
                  <c:v>22.601666666666699</c:v>
                </c:pt>
              </c:numCache>
            </c:numRef>
          </c:val>
          <c:smooth val="0"/>
          <c:extLst>
            <c:ext xmlns:c16="http://schemas.microsoft.com/office/drawing/2014/chart" uri="{C3380CC4-5D6E-409C-BE32-E72D297353CC}">
              <c16:uniqueId val="{0000000A-8F0D-4BCB-8D73-F3DD23AEA35F}"/>
            </c:ext>
          </c:extLst>
        </c:ser>
        <c:ser>
          <c:idx val="11"/>
          <c:order val="11"/>
          <c:tx>
            <c:strRef>
              <c:f>year_data!$M$5</c:f>
              <c:strCache>
                <c:ptCount val="1"/>
                <c:pt idx="0">
                  <c:v>C4</c:v>
                </c:pt>
              </c:strCache>
            </c:strRef>
          </c:tx>
          <c:spPr>
            <a:ln w="28575" cap="rnd">
              <a:solidFill>
                <a:schemeClr val="accent6">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year_data!$M$6:$M$17</c:f>
              <c:numCache>
                <c:formatCode>General</c:formatCode>
                <c:ptCount val="12"/>
                <c:pt idx="0">
                  <c:v>13.713050000000001</c:v>
                </c:pt>
                <c:pt idx="1">
                  <c:v>13.713050000000001</c:v>
                </c:pt>
                <c:pt idx="2">
                  <c:v>13.713050000000001</c:v>
                </c:pt>
                <c:pt idx="3">
                  <c:v>14.918737500000001</c:v>
                </c:pt>
                <c:pt idx="4">
                  <c:v>15.254775</c:v>
                </c:pt>
                <c:pt idx="5">
                  <c:v>16.781739999999999</c:v>
                </c:pt>
                <c:pt idx="6">
                  <c:v>19.796399999999998</c:v>
                </c:pt>
                <c:pt idx="7">
                  <c:v>21.387599999999999</c:v>
                </c:pt>
                <c:pt idx="8">
                  <c:v>21.559799999999999</c:v>
                </c:pt>
                <c:pt idx="9">
                  <c:v>21.664200000000001</c:v>
                </c:pt>
                <c:pt idx="10">
                  <c:v>21.490300000000001</c:v>
                </c:pt>
                <c:pt idx="11">
                  <c:v>21.090299999999999</c:v>
                </c:pt>
              </c:numCache>
            </c:numRef>
          </c:val>
          <c:smooth val="0"/>
          <c:extLst>
            <c:ext xmlns:c16="http://schemas.microsoft.com/office/drawing/2014/chart" uri="{C3380CC4-5D6E-409C-BE32-E72D297353CC}">
              <c16:uniqueId val="{0000000B-8F0D-4BCB-8D73-F3DD23AEA35F}"/>
            </c:ext>
          </c:extLst>
        </c:ser>
        <c:ser>
          <c:idx val="12"/>
          <c:order val="12"/>
          <c:tx>
            <c:strRef>
              <c:f>year_data!$N$5</c:f>
              <c:strCache>
                <c:ptCount val="1"/>
                <c:pt idx="0">
                  <c:v>C6</c:v>
                </c:pt>
              </c:strCache>
            </c:strRef>
          </c:tx>
          <c:spPr>
            <a:ln w="28575" cap="rnd">
              <a:solidFill>
                <a:schemeClr val="accent1">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year_data!$N$6:$N$17</c:f>
              <c:numCache>
                <c:formatCode>General</c:formatCode>
                <c:ptCount val="12"/>
                <c:pt idx="8">
                  <c:v>17.880800000000001</c:v>
                </c:pt>
                <c:pt idx="9">
                  <c:v>18.402000000000001</c:v>
                </c:pt>
                <c:pt idx="10">
                  <c:v>18.2161333333333</c:v>
                </c:pt>
                <c:pt idx="11">
                  <c:v>17.816133333333301</c:v>
                </c:pt>
              </c:numCache>
            </c:numRef>
          </c:val>
          <c:smooth val="0"/>
          <c:extLst>
            <c:ext xmlns:c16="http://schemas.microsoft.com/office/drawing/2014/chart" uri="{C3380CC4-5D6E-409C-BE32-E72D297353CC}">
              <c16:uniqueId val="{0000000C-8F0D-4BCB-8D73-F3DD23AEA35F}"/>
            </c:ext>
          </c:extLst>
        </c:ser>
        <c:ser>
          <c:idx val="13"/>
          <c:order val="13"/>
          <c:tx>
            <c:strRef>
              <c:f>year_data!$O$5</c:f>
              <c:strCache>
                <c:ptCount val="1"/>
                <c:pt idx="0">
                  <c:v>C7</c:v>
                </c:pt>
              </c:strCache>
            </c:strRef>
          </c:tx>
          <c:spPr>
            <a:ln w="28575" cap="rnd">
              <a:solidFill>
                <a:schemeClr val="accent2">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year_data!$O$6:$O$17</c:f>
              <c:numCache>
                <c:formatCode>General</c:formatCode>
                <c:ptCount val="12"/>
                <c:pt idx="0">
                  <c:v>9.6455296770604093</c:v>
                </c:pt>
                <c:pt idx="1">
                  <c:v>9.6455296770604093</c:v>
                </c:pt>
                <c:pt idx="2">
                  <c:v>9.6455296770604093</c:v>
                </c:pt>
                <c:pt idx="3">
                  <c:v>10.4978162045785</c:v>
                </c:pt>
                <c:pt idx="4">
                  <c:v>12.6022669065544</c:v>
                </c:pt>
                <c:pt idx="5">
                  <c:v>13.966288029918299</c:v>
                </c:pt>
                <c:pt idx="6">
                  <c:v>16.314764477687</c:v>
                </c:pt>
                <c:pt idx="7">
                  <c:v>16.514764477686999</c:v>
                </c:pt>
                <c:pt idx="8">
                  <c:v>16.663797115277301</c:v>
                </c:pt>
                <c:pt idx="9">
                  <c:v>17.2112166978315</c:v>
                </c:pt>
                <c:pt idx="10">
                  <c:v>17.0428297528677</c:v>
                </c:pt>
                <c:pt idx="11">
                  <c:v>16.642829752867701</c:v>
                </c:pt>
              </c:numCache>
            </c:numRef>
          </c:val>
          <c:smooth val="0"/>
          <c:extLst>
            <c:ext xmlns:c16="http://schemas.microsoft.com/office/drawing/2014/chart" uri="{C3380CC4-5D6E-409C-BE32-E72D297353CC}">
              <c16:uniqueId val="{0000000D-8F0D-4BCB-8D73-F3DD23AEA35F}"/>
            </c:ext>
          </c:extLst>
        </c:ser>
        <c:dLbls>
          <c:showLegendKey val="0"/>
          <c:showVal val="0"/>
          <c:showCatName val="0"/>
          <c:showSerName val="0"/>
          <c:showPercent val="0"/>
          <c:showBubbleSize val="0"/>
        </c:dLbls>
        <c:smooth val="0"/>
        <c:axId val="471168560"/>
        <c:axId val="471156912"/>
      </c:lineChart>
      <c:catAx>
        <c:axId val="4711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56912"/>
        <c:crosses val="autoZero"/>
        <c:auto val="1"/>
        <c:lblAlgn val="ctr"/>
        <c:lblOffset val="100"/>
        <c:noMultiLvlLbl val="0"/>
      </c:catAx>
      <c:valAx>
        <c:axId val="4711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1168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56029</xdr:colOff>
      <xdr:row>18</xdr:row>
      <xdr:rowOff>2989</xdr:rowOff>
    </xdr:from>
    <xdr:to>
      <xdr:col>4</xdr:col>
      <xdr:colOff>974911</xdr:colOff>
      <xdr:row>32</xdr:row>
      <xdr:rowOff>131483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wz.ch/de/private/strom/tarife/tarifuebersicht.html" TargetMode="External"/><Relationship Id="rId1" Type="http://schemas.openxmlformats.org/officeDocument/2006/relationships/hyperlink" Target="https://www.elcom.admin.ch/elcom/fr/home/themen/strompreise/tarif-rohdaten-verteilnetzbetreiber.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lcom.admin.ch/elcom/fr/home/themen/strompreise/tarif-rohdaten-verteilnetzbetreiber.html" TargetMode="External"/><Relationship Id="rId13" Type="http://schemas.openxmlformats.org/officeDocument/2006/relationships/hyperlink" Target="https://www.elcom.admin.ch/elcom/fr/home/themen/strompreise/tarif-rohdaten-verteilnetzbetreiber.html" TargetMode="External"/><Relationship Id="rId3" Type="http://schemas.openxmlformats.org/officeDocument/2006/relationships/hyperlink" Target="https://www.elcom.admin.ch/elcom/fr/home/themen/strompreise/tarif-rohdaten-verteilnetzbetreiber.html" TargetMode="External"/><Relationship Id="rId7" Type="http://schemas.openxmlformats.org/officeDocument/2006/relationships/hyperlink" Target="https://www.elcom.admin.ch/elcom/fr/home/themen/strompreise/tarif-rohdaten-verteilnetzbetreiber.html" TargetMode="External"/><Relationship Id="rId12" Type="http://schemas.openxmlformats.org/officeDocument/2006/relationships/hyperlink" Target="https://www.elcom.admin.ch/elcom/fr/home/themen/strompreise/tarif-rohdaten-verteilnetzbetreiber.html" TargetMode="External"/><Relationship Id="rId2" Type="http://schemas.openxmlformats.org/officeDocument/2006/relationships/hyperlink" Target="https://www.elcom.admin.ch/elcom/fr/home/themen/strompreise/tarif-rohdaten-verteilnetzbetreiber.html" TargetMode="External"/><Relationship Id="rId1" Type="http://schemas.openxmlformats.org/officeDocument/2006/relationships/hyperlink" Target="https://www.elcom.admin.ch/elcom/fr/home/themen/strompreise/tarif-rohdaten-verteilnetzbetreiber.html" TargetMode="External"/><Relationship Id="rId6" Type="http://schemas.openxmlformats.org/officeDocument/2006/relationships/hyperlink" Target="https://www.elcom.admin.ch/elcom/fr/home/themen/strompreise/tarif-rohdaten-verteilnetzbetreiber.html" TargetMode="External"/><Relationship Id="rId11" Type="http://schemas.openxmlformats.org/officeDocument/2006/relationships/hyperlink" Target="https://www.elcom.admin.ch/elcom/fr/home/themen/strompreise/tarif-rohdaten-verteilnetzbetreiber.html" TargetMode="External"/><Relationship Id="rId5" Type="http://schemas.openxmlformats.org/officeDocument/2006/relationships/hyperlink" Target="https://www.elcom.admin.ch/elcom/fr/home/themen/strompreise/tarif-rohdaten-verteilnetzbetreiber.html" TargetMode="External"/><Relationship Id="rId15" Type="http://schemas.openxmlformats.org/officeDocument/2006/relationships/drawing" Target="../drawings/drawing1.xml"/><Relationship Id="rId10" Type="http://schemas.openxmlformats.org/officeDocument/2006/relationships/hyperlink" Target="https://www.elcom.admin.ch/elcom/fr/home/themen/strompreise/tarif-rohdaten-verteilnetzbetreiber.html" TargetMode="External"/><Relationship Id="rId4" Type="http://schemas.openxmlformats.org/officeDocument/2006/relationships/hyperlink" Target="https://www.elcom.admin.ch/elcom/fr/home/themen/strompreise/tarif-rohdaten-verteilnetzbetreiber.html" TargetMode="External"/><Relationship Id="rId9" Type="http://schemas.openxmlformats.org/officeDocument/2006/relationships/hyperlink" Target="https://www.elcom.admin.ch/elcom/fr/home/themen/strompreise/tarif-rohdaten-verteilnetzbetreiber.html" TargetMode="External"/><Relationship Id="rId14" Type="http://schemas.openxmlformats.org/officeDocument/2006/relationships/hyperlink" Target="https://www.elcom.admin.ch/elcom/fr/home/themen/strompreise/tarif-rohdaten-verteilnetzbetreib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workbookViewId="0">
      <selection activeCell="F1" sqref="F1"/>
    </sheetView>
  </sheetViews>
  <sheetFormatPr defaultRowHeight="14.5"/>
  <cols>
    <col min="1" max="1" width="31.81640625" bestFit="1" customWidth="1"/>
    <col min="2" max="2" width="12.26953125" bestFit="1" customWidth="1"/>
    <col min="3" max="3" width="15.7265625" bestFit="1" customWidth="1"/>
    <col min="4" max="4" width="8.6328125" bestFit="1" customWidth="1"/>
    <col min="5" max="5" width="44.36328125" bestFit="1" customWidth="1"/>
    <col min="6" max="6" width="11.81640625" bestFit="1" customWidth="1"/>
    <col min="7" max="7" width="7.08984375" bestFit="1" customWidth="1"/>
    <col min="8" max="8" width="3.90625" bestFit="1" customWidth="1"/>
    <col min="9" max="9" width="15.26953125" bestFit="1" customWidth="1"/>
  </cols>
  <sheetData>
    <row r="1" spans="1:9">
      <c r="A1" t="s">
        <v>0</v>
      </c>
      <c r="C1" t="s">
        <v>1</v>
      </c>
      <c r="E1" t="s">
        <v>2</v>
      </c>
      <c r="F1" s="2" t="s">
        <v>52</v>
      </c>
    </row>
    <row r="2" spans="1:9">
      <c r="A2" s="1" t="s">
        <v>3</v>
      </c>
      <c r="B2" s="1" t="s">
        <v>4</v>
      </c>
      <c r="C2" s="1" t="s">
        <v>5</v>
      </c>
      <c r="D2" s="1" t="s">
        <v>6</v>
      </c>
      <c r="E2" s="1" t="s">
        <v>7</v>
      </c>
      <c r="F2" s="1" t="s">
        <v>8</v>
      </c>
      <c r="G2" s="1" t="s">
        <v>9</v>
      </c>
      <c r="H2" s="1" t="s">
        <v>10</v>
      </c>
      <c r="I2" s="1" t="s">
        <v>11</v>
      </c>
    </row>
    <row r="3" spans="1:9">
      <c r="A3">
        <v>565</v>
      </c>
      <c r="B3" t="s">
        <v>12</v>
      </c>
      <c r="C3" t="s">
        <v>13</v>
      </c>
      <c r="D3" t="s">
        <v>14</v>
      </c>
      <c r="E3" s="10">
        <v>9.5071428571428598</v>
      </c>
      <c r="F3" s="10">
        <v>7.6057142857142797</v>
      </c>
      <c r="G3">
        <v>1.8</v>
      </c>
      <c r="H3">
        <v>2.2999999999999998</v>
      </c>
      <c r="I3">
        <v>21.2128571428571</v>
      </c>
    </row>
    <row r="4" spans="1:9">
      <c r="A4">
        <v>565</v>
      </c>
      <c r="B4" t="s">
        <v>12</v>
      </c>
      <c r="C4" t="s">
        <v>13</v>
      </c>
      <c r="D4" t="s">
        <v>15</v>
      </c>
      <c r="E4" s="10">
        <v>9.3091428571428594</v>
      </c>
      <c r="F4" s="10">
        <v>7.4473142857142802</v>
      </c>
      <c r="G4">
        <v>1.8</v>
      </c>
      <c r="H4">
        <v>2.2999999999999998</v>
      </c>
      <c r="I4">
        <v>20.856457142857099</v>
      </c>
    </row>
    <row r="5" spans="1:9">
      <c r="A5">
        <v>565</v>
      </c>
      <c r="B5" t="s">
        <v>12</v>
      </c>
      <c r="C5" t="s">
        <v>13</v>
      </c>
      <c r="D5" t="s">
        <v>16</v>
      </c>
      <c r="E5" s="10">
        <v>7.6161904761904804</v>
      </c>
      <c r="F5" s="10">
        <v>6.0929523809523802</v>
      </c>
      <c r="G5">
        <v>1.8</v>
      </c>
      <c r="H5">
        <v>2.2999999999999998</v>
      </c>
      <c r="I5">
        <v>17.809142857142898</v>
      </c>
    </row>
    <row r="6" spans="1:9">
      <c r="A6">
        <v>565</v>
      </c>
      <c r="B6" t="s">
        <v>12</v>
      </c>
      <c r="C6" t="s">
        <v>13</v>
      </c>
      <c r="D6" t="s">
        <v>17</v>
      </c>
      <c r="E6" s="10">
        <v>9.2295238095238101</v>
      </c>
      <c r="F6" s="10">
        <v>7.3836190476190504</v>
      </c>
      <c r="G6">
        <v>1.8</v>
      </c>
      <c r="H6">
        <v>2.2999999999999998</v>
      </c>
      <c r="I6">
        <v>20.713142857142898</v>
      </c>
    </row>
    <row r="7" spans="1:9">
      <c r="A7">
        <v>565</v>
      </c>
      <c r="B7" t="s">
        <v>12</v>
      </c>
      <c r="C7" t="s">
        <v>13</v>
      </c>
      <c r="D7" t="s">
        <v>18</v>
      </c>
      <c r="E7" s="10">
        <v>7.77542857142857</v>
      </c>
      <c r="F7" s="10">
        <v>6.2203428571428603</v>
      </c>
      <c r="G7">
        <v>1.8</v>
      </c>
      <c r="H7">
        <v>2.2999999999999998</v>
      </c>
      <c r="I7">
        <v>18.0957714285714</v>
      </c>
    </row>
    <row r="8" spans="1:9">
      <c r="A8">
        <v>565</v>
      </c>
      <c r="B8" t="s">
        <v>12</v>
      </c>
      <c r="C8" t="s">
        <v>13</v>
      </c>
      <c r="D8" t="s">
        <v>19</v>
      </c>
      <c r="E8" s="10">
        <v>6.1826285714285696</v>
      </c>
      <c r="F8" s="10">
        <v>4.9461028571428596</v>
      </c>
      <c r="G8">
        <v>1.8</v>
      </c>
      <c r="H8">
        <v>2.2999999999999998</v>
      </c>
      <c r="I8">
        <v>15.2287314285714</v>
      </c>
    </row>
    <row r="9" spans="1:9">
      <c r="A9">
        <v>565</v>
      </c>
      <c r="B9" t="s">
        <v>12</v>
      </c>
      <c r="C9" t="s">
        <v>13</v>
      </c>
      <c r="D9" t="s">
        <v>20</v>
      </c>
      <c r="E9" s="10">
        <v>8.12549450549451</v>
      </c>
      <c r="F9" s="10">
        <v>6.5003956043956004</v>
      </c>
      <c r="G9">
        <v>1.8</v>
      </c>
      <c r="H9">
        <v>2.2999999999999998</v>
      </c>
      <c r="I9">
        <v>18.725890109890099</v>
      </c>
    </row>
    <row r="10" spans="1:9">
      <c r="A10">
        <v>565</v>
      </c>
      <c r="B10" t="s">
        <v>12</v>
      </c>
      <c r="C10" t="s">
        <v>13</v>
      </c>
      <c r="D10" t="s">
        <v>21</v>
      </c>
      <c r="E10" s="10">
        <v>9.2305714285714302</v>
      </c>
      <c r="F10" s="10">
        <v>7.3844571428571397</v>
      </c>
      <c r="G10">
        <v>1.8</v>
      </c>
      <c r="H10">
        <v>2.2999999999999998</v>
      </c>
      <c r="I10">
        <v>20.715028571428601</v>
      </c>
    </row>
    <row r="11" spans="1:9">
      <c r="A11">
        <v>565</v>
      </c>
      <c r="B11" t="s">
        <v>12</v>
      </c>
      <c r="C11" t="s">
        <v>13</v>
      </c>
      <c r="D11" t="s">
        <v>22</v>
      </c>
      <c r="E11" s="10">
        <v>10.333125000000001</v>
      </c>
      <c r="F11" s="10">
        <v>8.2665000000000006</v>
      </c>
      <c r="G11">
        <v>1.8</v>
      </c>
      <c r="H11">
        <v>2.2999999999999998</v>
      </c>
      <c r="I11">
        <v>22.699625000000001</v>
      </c>
    </row>
    <row r="12" spans="1:9">
      <c r="A12">
        <v>565</v>
      </c>
      <c r="B12" t="s">
        <v>12</v>
      </c>
      <c r="C12" t="s">
        <v>13</v>
      </c>
      <c r="D12" t="s">
        <v>23</v>
      </c>
      <c r="E12" s="10">
        <v>10.246499999999999</v>
      </c>
      <c r="F12" s="10">
        <v>8.1972000000000005</v>
      </c>
      <c r="G12">
        <v>1.8</v>
      </c>
      <c r="H12">
        <v>2.2999999999999998</v>
      </c>
      <c r="I12">
        <v>22.543700000000001</v>
      </c>
    </row>
    <row r="13" spans="1:9">
      <c r="A13">
        <v>565</v>
      </c>
      <c r="B13" t="s">
        <v>12</v>
      </c>
      <c r="C13" t="s">
        <v>13</v>
      </c>
      <c r="D13" t="s">
        <v>24</v>
      </c>
      <c r="E13" s="10">
        <v>10.215</v>
      </c>
      <c r="F13" s="10">
        <v>8.2866666666666706</v>
      </c>
      <c r="G13">
        <v>1.8</v>
      </c>
      <c r="H13">
        <v>2.2999999999999998</v>
      </c>
      <c r="I13">
        <v>22.601666666666699</v>
      </c>
    </row>
    <row r="14" spans="1:9">
      <c r="A14">
        <v>565</v>
      </c>
      <c r="B14" t="s">
        <v>12</v>
      </c>
      <c r="C14" t="s">
        <v>13</v>
      </c>
      <c r="D14" t="s">
        <v>25</v>
      </c>
      <c r="E14" s="10">
        <v>9.3386999999999993</v>
      </c>
      <c r="F14" s="10">
        <v>7.6516000000000002</v>
      </c>
      <c r="G14">
        <v>1.8</v>
      </c>
      <c r="H14">
        <v>2.2999999999999998</v>
      </c>
      <c r="I14">
        <v>21.090299999999999</v>
      </c>
    </row>
    <row r="15" spans="1:9">
      <c r="A15">
        <v>565</v>
      </c>
      <c r="B15" t="s">
        <v>12</v>
      </c>
      <c r="C15" t="s">
        <v>13</v>
      </c>
      <c r="D15" t="s">
        <v>26</v>
      </c>
      <c r="E15" s="10">
        <v>5.9880000000000004</v>
      </c>
      <c r="F15" s="10">
        <v>8.1781333333333297</v>
      </c>
      <c r="G15">
        <v>1.35</v>
      </c>
      <c r="H15">
        <v>2.2999999999999998</v>
      </c>
      <c r="I15">
        <v>17.816133333333301</v>
      </c>
    </row>
    <row r="16" spans="1:9">
      <c r="A16">
        <v>565</v>
      </c>
      <c r="B16" t="s">
        <v>12</v>
      </c>
      <c r="C16" t="s">
        <v>13</v>
      </c>
      <c r="D16" t="s">
        <v>27</v>
      </c>
      <c r="E16" s="10">
        <v>5.1338041744578904</v>
      </c>
      <c r="F16" s="10">
        <v>7.4090255784097998</v>
      </c>
      <c r="G16">
        <v>1.8</v>
      </c>
      <c r="H16">
        <v>2.2999999999999998</v>
      </c>
      <c r="I16">
        <v>16.642829752867701</v>
      </c>
    </row>
    <row r="18" spans="1:9">
      <c r="A18" t="s">
        <v>28</v>
      </c>
      <c r="C18" t="s">
        <v>29</v>
      </c>
      <c r="E18" t="s">
        <v>2</v>
      </c>
    </row>
    <row r="19" spans="1:9">
      <c r="A19" t="s">
        <v>3</v>
      </c>
      <c r="B19" t="s">
        <v>4</v>
      </c>
      <c r="C19" t="s">
        <v>5</v>
      </c>
      <c r="D19" t="s">
        <v>6</v>
      </c>
      <c r="E19" t="s">
        <v>7</v>
      </c>
      <c r="F19" t="s">
        <v>8</v>
      </c>
      <c r="G19" t="s">
        <v>9</v>
      </c>
      <c r="H19" t="s">
        <v>10</v>
      </c>
      <c r="I19" t="s">
        <v>11</v>
      </c>
    </row>
    <row r="20" spans="1:9">
      <c r="A20">
        <v>565</v>
      </c>
      <c r="B20" t="s">
        <v>12</v>
      </c>
      <c r="C20" t="s">
        <v>13</v>
      </c>
      <c r="D20" t="s">
        <v>14</v>
      </c>
      <c r="E20">
        <v>9.5071428571428598</v>
      </c>
      <c r="F20">
        <v>8.0057142857142907</v>
      </c>
      <c r="G20">
        <v>1.8</v>
      </c>
      <c r="H20">
        <v>2.2999999999999998</v>
      </c>
      <c r="I20">
        <v>21.612857142857099</v>
      </c>
    </row>
    <row r="21" spans="1:9">
      <c r="A21">
        <v>565</v>
      </c>
      <c r="B21" t="s">
        <v>12</v>
      </c>
      <c r="C21" t="s">
        <v>13</v>
      </c>
      <c r="D21" t="s">
        <v>15</v>
      </c>
      <c r="E21">
        <v>9.3091428571428594</v>
      </c>
      <c r="F21">
        <v>7.8473142857142903</v>
      </c>
      <c r="G21">
        <v>1.8</v>
      </c>
      <c r="H21">
        <v>2.2999999999999998</v>
      </c>
      <c r="I21">
        <v>21.256457142857101</v>
      </c>
    </row>
    <row r="22" spans="1:9">
      <c r="A22">
        <v>565</v>
      </c>
      <c r="B22" t="s">
        <v>12</v>
      </c>
      <c r="C22" t="s">
        <v>13</v>
      </c>
      <c r="D22" t="s">
        <v>16</v>
      </c>
      <c r="E22">
        <v>7.6161904761904804</v>
      </c>
      <c r="F22">
        <v>6.4929523809523797</v>
      </c>
      <c r="G22">
        <v>1.8</v>
      </c>
      <c r="H22">
        <v>2.2999999999999998</v>
      </c>
      <c r="I22">
        <v>18.209142857142901</v>
      </c>
    </row>
    <row r="23" spans="1:9">
      <c r="A23">
        <v>565</v>
      </c>
      <c r="B23" t="s">
        <v>12</v>
      </c>
      <c r="C23" t="s">
        <v>13</v>
      </c>
      <c r="D23" t="s">
        <v>17</v>
      </c>
      <c r="E23">
        <v>9.2295238095238101</v>
      </c>
      <c r="F23">
        <v>7.7836190476190499</v>
      </c>
      <c r="G23">
        <v>1.8</v>
      </c>
      <c r="H23">
        <v>2.2999999999999998</v>
      </c>
      <c r="I23">
        <v>21.113142857142901</v>
      </c>
    </row>
    <row r="24" spans="1:9">
      <c r="A24">
        <v>565</v>
      </c>
      <c r="B24" t="s">
        <v>12</v>
      </c>
      <c r="C24" t="s">
        <v>13</v>
      </c>
      <c r="D24" t="s">
        <v>18</v>
      </c>
      <c r="E24">
        <v>7.77542857142857</v>
      </c>
      <c r="F24">
        <v>6.6203428571428597</v>
      </c>
      <c r="G24">
        <v>1.8</v>
      </c>
      <c r="H24">
        <v>2.2999999999999998</v>
      </c>
      <c r="I24">
        <v>18.495771428571398</v>
      </c>
    </row>
    <row r="25" spans="1:9">
      <c r="A25">
        <v>565</v>
      </c>
      <c r="B25" t="s">
        <v>12</v>
      </c>
      <c r="C25" t="s">
        <v>13</v>
      </c>
      <c r="D25" t="s">
        <v>19</v>
      </c>
      <c r="E25">
        <v>6.1826285714285696</v>
      </c>
      <c r="F25">
        <v>5.3461028571428599</v>
      </c>
      <c r="G25">
        <v>1.8</v>
      </c>
      <c r="H25">
        <v>2.2999999999999998</v>
      </c>
      <c r="I25">
        <v>15.628731428571401</v>
      </c>
    </row>
    <row r="26" spans="1:9">
      <c r="A26">
        <v>565</v>
      </c>
      <c r="B26" t="s">
        <v>12</v>
      </c>
      <c r="C26" t="s">
        <v>13</v>
      </c>
      <c r="D26" t="s">
        <v>20</v>
      </c>
      <c r="E26">
        <v>8.12549450549451</v>
      </c>
      <c r="F26">
        <v>6.9003956043955998</v>
      </c>
      <c r="G26">
        <v>1.8</v>
      </c>
      <c r="H26">
        <v>2.2999999999999998</v>
      </c>
      <c r="I26">
        <v>19.125890109890101</v>
      </c>
    </row>
    <row r="27" spans="1:9">
      <c r="A27">
        <v>565</v>
      </c>
      <c r="B27" t="s">
        <v>12</v>
      </c>
      <c r="C27" t="s">
        <v>13</v>
      </c>
      <c r="D27" t="s">
        <v>21</v>
      </c>
      <c r="E27">
        <v>9.2305714285714302</v>
      </c>
      <c r="F27">
        <v>7.7844571428571401</v>
      </c>
      <c r="G27">
        <v>1.8</v>
      </c>
      <c r="H27">
        <v>2.2999999999999998</v>
      </c>
      <c r="I27">
        <v>21.115028571428599</v>
      </c>
    </row>
    <row r="28" spans="1:9">
      <c r="A28">
        <v>565</v>
      </c>
      <c r="B28" t="s">
        <v>12</v>
      </c>
      <c r="C28" t="s">
        <v>13</v>
      </c>
      <c r="D28" t="s">
        <v>22</v>
      </c>
      <c r="E28">
        <v>10.333125000000001</v>
      </c>
      <c r="F28">
        <v>8.6664999999999992</v>
      </c>
      <c r="G28">
        <v>1.8</v>
      </c>
      <c r="H28">
        <v>2.2999999999999998</v>
      </c>
      <c r="I28">
        <v>23.099625</v>
      </c>
    </row>
    <row r="29" spans="1:9">
      <c r="A29">
        <v>565</v>
      </c>
      <c r="B29" t="s">
        <v>12</v>
      </c>
      <c r="C29" t="s">
        <v>13</v>
      </c>
      <c r="D29" t="s">
        <v>23</v>
      </c>
      <c r="E29">
        <v>10.246499999999999</v>
      </c>
      <c r="F29">
        <v>8.5972000000000008</v>
      </c>
      <c r="G29">
        <v>1.8</v>
      </c>
      <c r="H29">
        <v>2.2999999999999998</v>
      </c>
      <c r="I29">
        <v>22.9437</v>
      </c>
    </row>
    <row r="30" spans="1:9">
      <c r="A30">
        <v>565</v>
      </c>
      <c r="B30" t="s">
        <v>12</v>
      </c>
      <c r="C30" t="s">
        <v>13</v>
      </c>
      <c r="D30" t="s">
        <v>24</v>
      </c>
      <c r="E30">
        <v>10.4033333333333</v>
      </c>
      <c r="F30">
        <v>8.6866666666666692</v>
      </c>
      <c r="G30">
        <v>1.8</v>
      </c>
      <c r="H30">
        <v>2.2999999999999998</v>
      </c>
      <c r="I30">
        <v>23.19</v>
      </c>
    </row>
    <row r="31" spans="1:9">
      <c r="A31">
        <v>565</v>
      </c>
      <c r="B31" t="s">
        <v>12</v>
      </c>
      <c r="C31" t="s">
        <v>13</v>
      </c>
      <c r="D31" t="s">
        <v>25</v>
      </c>
      <c r="E31">
        <v>9.3386999999999993</v>
      </c>
      <c r="F31">
        <v>8.0516000000000005</v>
      </c>
      <c r="G31">
        <v>1.8</v>
      </c>
      <c r="H31">
        <v>2.2999999999999998</v>
      </c>
      <c r="I31">
        <v>21.490300000000001</v>
      </c>
    </row>
    <row r="32" spans="1:9">
      <c r="A32">
        <v>565</v>
      </c>
      <c r="B32" t="s">
        <v>12</v>
      </c>
      <c r="C32" t="s">
        <v>13</v>
      </c>
      <c r="D32" t="s">
        <v>26</v>
      </c>
      <c r="E32">
        <v>5.9880000000000004</v>
      </c>
      <c r="F32">
        <v>8.5781333333333407</v>
      </c>
      <c r="G32">
        <v>1.35</v>
      </c>
      <c r="H32">
        <v>2.2999999999999998</v>
      </c>
      <c r="I32">
        <v>18.2161333333333</v>
      </c>
    </row>
    <row r="33" spans="1:9">
      <c r="A33">
        <v>565</v>
      </c>
      <c r="B33" t="s">
        <v>12</v>
      </c>
      <c r="C33" t="s">
        <v>13</v>
      </c>
      <c r="D33" t="s">
        <v>27</v>
      </c>
      <c r="E33">
        <v>5.1338041744578904</v>
      </c>
      <c r="F33">
        <v>7.8090255784098002</v>
      </c>
      <c r="G33">
        <v>1.8</v>
      </c>
      <c r="H33">
        <v>2.2999999999999998</v>
      </c>
      <c r="I33">
        <v>17.0428297528677</v>
      </c>
    </row>
    <row r="35" spans="1:9">
      <c r="A35" t="s">
        <v>30</v>
      </c>
      <c r="C35" t="s">
        <v>31</v>
      </c>
      <c r="E35" t="s">
        <v>2</v>
      </c>
    </row>
    <row r="36" spans="1:9">
      <c r="A36" t="s">
        <v>3</v>
      </c>
      <c r="B36" t="s">
        <v>4</v>
      </c>
      <c r="C36" t="s">
        <v>5</v>
      </c>
      <c r="D36" t="s">
        <v>6</v>
      </c>
      <c r="E36" t="s">
        <v>7</v>
      </c>
      <c r="F36" t="s">
        <v>8</v>
      </c>
      <c r="G36" t="s">
        <v>9</v>
      </c>
      <c r="H36" t="s">
        <v>10</v>
      </c>
      <c r="I36" t="s">
        <v>11</v>
      </c>
    </row>
    <row r="37" spans="1:9">
      <c r="A37">
        <v>565</v>
      </c>
      <c r="B37" t="s">
        <v>12</v>
      </c>
      <c r="C37" t="s">
        <v>13</v>
      </c>
      <c r="D37" t="s">
        <v>14</v>
      </c>
      <c r="E37">
        <v>9.68</v>
      </c>
      <c r="F37">
        <v>8.0057142857142907</v>
      </c>
      <c r="G37">
        <v>1.8</v>
      </c>
      <c r="H37">
        <v>2.2999999999999998</v>
      </c>
      <c r="I37">
        <v>21.785714285714299</v>
      </c>
    </row>
    <row r="38" spans="1:9">
      <c r="A38">
        <v>565</v>
      </c>
      <c r="B38" t="s">
        <v>12</v>
      </c>
      <c r="C38" t="s">
        <v>13</v>
      </c>
      <c r="D38" t="s">
        <v>15</v>
      </c>
      <c r="E38">
        <v>9.4784000000000006</v>
      </c>
      <c r="F38">
        <v>7.8473142857142903</v>
      </c>
      <c r="G38">
        <v>1.8</v>
      </c>
      <c r="H38">
        <v>2.2999999999999998</v>
      </c>
      <c r="I38">
        <v>21.425714285714299</v>
      </c>
    </row>
    <row r="39" spans="1:9">
      <c r="A39">
        <v>565</v>
      </c>
      <c r="B39" t="s">
        <v>12</v>
      </c>
      <c r="C39" t="s">
        <v>13</v>
      </c>
      <c r="D39" t="s">
        <v>16</v>
      </c>
      <c r="E39">
        <v>7.7546666666666697</v>
      </c>
      <c r="F39">
        <v>6.4929523809523797</v>
      </c>
      <c r="G39">
        <v>1.8</v>
      </c>
      <c r="H39">
        <v>2.2999999999999998</v>
      </c>
      <c r="I39">
        <v>18.347619047619101</v>
      </c>
    </row>
    <row r="40" spans="1:9">
      <c r="A40">
        <v>565</v>
      </c>
      <c r="B40" t="s">
        <v>12</v>
      </c>
      <c r="C40" t="s">
        <v>13</v>
      </c>
      <c r="D40" t="s">
        <v>17</v>
      </c>
      <c r="E40">
        <v>9.3973333333333304</v>
      </c>
      <c r="F40">
        <v>7.7836190476190499</v>
      </c>
      <c r="G40">
        <v>1.8</v>
      </c>
      <c r="H40">
        <v>2.2999999999999998</v>
      </c>
      <c r="I40">
        <v>21.280952380952399</v>
      </c>
    </row>
    <row r="41" spans="1:9">
      <c r="A41">
        <v>565</v>
      </c>
      <c r="B41" t="s">
        <v>12</v>
      </c>
      <c r="C41" t="s">
        <v>13</v>
      </c>
      <c r="D41" t="s">
        <v>18</v>
      </c>
      <c r="E41">
        <v>7.9168000000000003</v>
      </c>
      <c r="F41">
        <v>6.6203428571428597</v>
      </c>
      <c r="G41">
        <v>1.8</v>
      </c>
      <c r="H41">
        <v>2.2999999999999998</v>
      </c>
      <c r="I41">
        <v>18.637142857142901</v>
      </c>
    </row>
    <row r="42" spans="1:9">
      <c r="A42">
        <v>565</v>
      </c>
      <c r="B42" t="s">
        <v>12</v>
      </c>
      <c r="C42" t="s">
        <v>13</v>
      </c>
      <c r="D42" t="s">
        <v>19</v>
      </c>
      <c r="E42">
        <v>6.2950400000000002</v>
      </c>
      <c r="F42">
        <v>5.3461028571428599</v>
      </c>
      <c r="G42">
        <v>1.8</v>
      </c>
      <c r="H42">
        <v>2.2999999999999998</v>
      </c>
      <c r="I42">
        <v>15.741142857142901</v>
      </c>
    </row>
    <row r="43" spans="1:9">
      <c r="A43">
        <v>565</v>
      </c>
      <c r="B43" t="s">
        <v>12</v>
      </c>
      <c r="C43" t="s">
        <v>13</v>
      </c>
      <c r="D43" t="s">
        <v>20</v>
      </c>
      <c r="E43">
        <v>8.2732307692307696</v>
      </c>
      <c r="F43">
        <v>6.9003956043955998</v>
      </c>
      <c r="G43">
        <v>1.8</v>
      </c>
      <c r="H43">
        <v>2.2999999999999998</v>
      </c>
      <c r="I43">
        <v>19.273626373626399</v>
      </c>
    </row>
    <row r="44" spans="1:9">
      <c r="A44">
        <v>565</v>
      </c>
      <c r="B44" t="s">
        <v>12</v>
      </c>
      <c r="C44" t="s">
        <v>13</v>
      </c>
      <c r="D44" t="s">
        <v>21</v>
      </c>
      <c r="E44">
        <v>9.3984000000000005</v>
      </c>
      <c r="F44">
        <v>7.7844571428571401</v>
      </c>
      <c r="G44">
        <v>1.8</v>
      </c>
      <c r="H44">
        <v>2.2999999999999998</v>
      </c>
      <c r="I44">
        <v>21.2828571428571</v>
      </c>
    </row>
    <row r="45" spans="1:9">
      <c r="A45">
        <v>565</v>
      </c>
      <c r="B45" t="s">
        <v>12</v>
      </c>
      <c r="C45" t="s">
        <v>13</v>
      </c>
      <c r="D45" t="s">
        <v>22</v>
      </c>
      <c r="E45">
        <v>10.521000000000001</v>
      </c>
      <c r="F45">
        <v>8.6664999999999992</v>
      </c>
      <c r="G45">
        <v>1.8</v>
      </c>
      <c r="H45">
        <v>2.2999999999999998</v>
      </c>
      <c r="I45">
        <v>23.287500000000001</v>
      </c>
    </row>
    <row r="46" spans="1:9">
      <c r="A46">
        <v>565</v>
      </c>
      <c r="B46" t="s">
        <v>12</v>
      </c>
      <c r="C46" t="s">
        <v>13</v>
      </c>
      <c r="D46" t="s">
        <v>23</v>
      </c>
      <c r="E46">
        <v>10.4328</v>
      </c>
      <c r="F46">
        <v>8.5972000000000008</v>
      </c>
      <c r="G46">
        <v>1.8</v>
      </c>
      <c r="H46">
        <v>2.2999999999999998</v>
      </c>
      <c r="I46">
        <v>23.13</v>
      </c>
    </row>
    <row r="47" spans="1:9">
      <c r="A47">
        <v>565</v>
      </c>
      <c r="B47" t="s">
        <v>12</v>
      </c>
      <c r="C47" t="s">
        <v>13</v>
      </c>
      <c r="D47" t="s">
        <v>24</v>
      </c>
      <c r="E47">
        <v>10.78</v>
      </c>
      <c r="F47">
        <v>8.6866666666666692</v>
      </c>
      <c r="G47">
        <v>1.8</v>
      </c>
      <c r="H47">
        <v>2.2999999999999998</v>
      </c>
      <c r="I47">
        <v>23.566666666666698</v>
      </c>
    </row>
    <row r="48" spans="1:9">
      <c r="A48">
        <v>565</v>
      </c>
      <c r="B48" t="s">
        <v>12</v>
      </c>
      <c r="C48" t="s">
        <v>13</v>
      </c>
      <c r="D48" t="s">
        <v>25</v>
      </c>
      <c r="E48">
        <v>9.5126000000000008</v>
      </c>
      <c r="F48">
        <v>8.0516000000000005</v>
      </c>
      <c r="G48">
        <v>1.8</v>
      </c>
      <c r="H48">
        <v>2.2999999999999998</v>
      </c>
      <c r="I48">
        <v>21.664200000000001</v>
      </c>
    </row>
    <row r="49" spans="1:9">
      <c r="A49">
        <v>565</v>
      </c>
      <c r="B49" t="s">
        <v>12</v>
      </c>
      <c r="C49" t="s">
        <v>13</v>
      </c>
      <c r="D49" t="s">
        <v>26</v>
      </c>
      <c r="E49">
        <v>6.1738666666666697</v>
      </c>
      <c r="F49">
        <v>8.5781333333333407</v>
      </c>
      <c r="G49">
        <v>1.35</v>
      </c>
      <c r="H49">
        <v>2.2999999999999998</v>
      </c>
      <c r="I49">
        <v>18.402000000000001</v>
      </c>
    </row>
    <row r="50" spans="1:9">
      <c r="A50">
        <v>565</v>
      </c>
      <c r="B50" t="s">
        <v>12</v>
      </c>
      <c r="C50" t="s">
        <v>13</v>
      </c>
      <c r="D50" t="s">
        <v>27</v>
      </c>
      <c r="E50">
        <v>5.3021911194217504</v>
      </c>
      <c r="F50">
        <v>7.8090255784098002</v>
      </c>
      <c r="G50">
        <v>1.8</v>
      </c>
      <c r="H50">
        <v>2.2999999999999998</v>
      </c>
      <c r="I50">
        <v>17.2112166978315</v>
      </c>
    </row>
    <row r="52" spans="1:9">
      <c r="A52" t="s">
        <v>32</v>
      </c>
      <c r="C52" t="s">
        <v>33</v>
      </c>
      <c r="E52" t="s">
        <v>2</v>
      </c>
    </row>
    <row r="53" spans="1:9">
      <c r="A53" t="s">
        <v>3</v>
      </c>
      <c r="B53" t="s">
        <v>4</v>
      </c>
      <c r="C53" t="s">
        <v>5</v>
      </c>
      <c r="D53" t="s">
        <v>6</v>
      </c>
      <c r="E53" t="s">
        <v>7</v>
      </c>
      <c r="F53" t="s">
        <v>8</v>
      </c>
      <c r="G53" t="s">
        <v>9</v>
      </c>
      <c r="H53" t="s">
        <v>10</v>
      </c>
      <c r="I53" t="s">
        <v>11</v>
      </c>
    </row>
    <row r="54" spans="1:9">
      <c r="A54">
        <v>565</v>
      </c>
      <c r="B54" t="s">
        <v>34</v>
      </c>
      <c r="C54">
        <v>10100012345</v>
      </c>
      <c r="D54" t="s">
        <v>14</v>
      </c>
      <c r="E54">
        <v>10.1985714285714</v>
      </c>
      <c r="F54">
        <v>8.0057142857142907</v>
      </c>
      <c r="G54">
        <v>1.8</v>
      </c>
      <c r="H54">
        <v>1.5</v>
      </c>
      <c r="I54">
        <v>21.5042857142857</v>
      </c>
    </row>
    <row r="55" spans="1:9">
      <c r="A55">
        <v>565</v>
      </c>
      <c r="B55" t="s">
        <v>34</v>
      </c>
      <c r="C55">
        <v>10100012345</v>
      </c>
      <c r="D55" t="s">
        <v>15</v>
      </c>
      <c r="E55">
        <v>9.9861714285714296</v>
      </c>
      <c r="F55">
        <v>7.8473142857142903</v>
      </c>
      <c r="G55">
        <v>1.8</v>
      </c>
      <c r="H55">
        <v>1.5</v>
      </c>
      <c r="I55">
        <v>21.133485714285701</v>
      </c>
    </row>
    <row r="56" spans="1:9">
      <c r="A56">
        <v>565</v>
      </c>
      <c r="B56" t="s">
        <v>34</v>
      </c>
      <c r="C56">
        <v>10100012345</v>
      </c>
      <c r="D56" t="s">
        <v>16</v>
      </c>
      <c r="E56">
        <v>8.1700952380952394</v>
      </c>
      <c r="F56">
        <v>6.4929523809523797</v>
      </c>
      <c r="G56">
        <v>1.8</v>
      </c>
      <c r="H56">
        <v>1.5</v>
      </c>
      <c r="I56">
        <v>17.9630476190476</v>
      </c>
    </row>
    <row r="57" spans="1:9">
      <c r="A57">
        <v>565</v>
      </c>
      <c r="B57" t="s">
        <v>34</v>
      </c>
      <c r="C57">
        <v>10100012345</v>
      </c>
      <c r="D57" t="s">
        <v>17</v>
      </c>
      <c r="E57">
        <v>9.9007619047619109</v>
      </c>
      <c r="F57">
        <v>7.7836190476190499</v>
      </c>
      <c r="G57">
        <v>1.8</v>
      </c>
      <c r="H57">
        <v>1.5</v>
      </c>
      <c r="I57">
        <v>20.984380952380999</v>
      </c>
    </row>
    <row r="58" spans="1:9">
      <c r="A58">
        <v>565</v>
      </c>
      <c r="B58" t="s">
        <v>34</v>
      </c>
      <c r="C58">
        <v>10100012345</v>
      </c>
      <c r="D58" t="s">
        <v>18</v>
      </c>
      <c r="E58">
        <v>8.3409142857142893</v>
      </c>
      <c r="F58">
        <v>6.6203428571428597</v>
      </c>
      <c r="G58">
        <v>1.8</v>
      </c>
      <c r="H58">
        <v>1.5</v>
      </c>
      <c r="I58">
        <v>18.261257142857101</v>
      </c>
    </row>
    <row r="59" spans="1:9">
      <c r="A59">
        <v>565</v>
      </c>
      <c r="B59" t="s">
        <v>34</v>
      </c>
      <c r="C59">
        <v>10100012345</v>
      </c>
      <c r="D59" t="s">
        <v>19</v>
      </c>
      <c r="E59">
        <v>6.6322742857142796</v>
      </c>
      <c r="F59">
        <v>5.3461028571428599</v>
      </c>
      <c r="G59">
        <v>1.8</v>
      </c>
      <c r="H59">
        <v>1.5</v>
      </c>
      <c r="I59">
        <v>15.278377142857099</v>
      </c>
    </row>
    <row r="60" spans="1:9">
      <c r="A60">
        <v>565</v>
      </c>
      <c r="B60" t="s">
        <v>34</v>
      </c>
      <c r="C60">
        <v>10100012345</v>
      </c>
      <c r="D60" t="s">
        <v>20</v>
      </c>
      <c r="E60">
        <v>8.7164395604395608</v>
      </c>
      <c r="F60">
        <v>6.9003956043955998</v>
      </c>
      <c r="G60">
        <v>1.8</v>
      </c>
      <c r="H60">
        <v>1.5</v>
      </c>
      <c r="I60">
        <v>18.916835164835199</v>
      </c>
    </row>
    <row r="61" spans="1:9">
      <c r="A61">
        <v>565</v>
      </c>
      <c r="B61" t="s">
        <v>34</v>
      </c>
      <c r="C61">
        <v>10100012345</v>
      </c>
      <c r="D61" t="s">
        <v>21</v>
      </c>
      <c r="E61">
        <v>9.9018857142857204</v>
      </c>
      <c r="F61">
        <v>7.7844571428571401</v>
      </c>
      <c r="G61">
        <v>1.8</v>
      </c>
      <c r="H61">
        <v>1.5</v>
      </c>
      <c r="I61">
        <v>20.986342857142901</v>
      </c>
    </row>
    <row r="62" spans="1:9">
      <c r="A62">
        <v>565</v>
      </c>
      <c r="B62" t="s">
        <v>34</v>
      </c>
      <c r="C62">
        <v>10100012345</v>
      </c>
      <c r="D62" t="s">
        <v>22</v>
      </c>
      <c r="E62">
        <v>11.084625000000001</v>
      </c>
      <c r="F62">
        <v>8.6664999999999992</v>
      </c>
      <c r="G62">
        <v>1.8</v>
      </c>
      <c r="H62">
        <v>1.5</v>
      </c>
      <c r="I62">
        <v>23.051124999999999</v>
      </c>
    </row>
    <row r="63" spans="1:9">
      <c r="A63">
        <v>565</v>
      </c>
      <c r="B63" t="s">
        <v>34</v>
      </c>
      <c r="C63">
        <v>10100012345</v>
      </c>
      <c r="D63" t="s">
        <v>23</v>
      </c>
      <c r="E63">
        <v>10.9917</v>
      </c>
      <c r="F63">
        <v>8.5972000000000008</v>
      </c>
      <c r="G63">
        <v>1.8</v>
      </c>
      <c r="H63">
        <v>1.5</v>
      </c>
      <c r="I63">
        <v>22.8889</v>
      </c>
    </row>
    <row r="64" spans="1:9">
      <c r="A64">
        <v>565</v>
      </c>
      <c r="B64" t="s">
        <v>34</v>
      </c>
      <c r="C64">
        <v>10100012345</v>
      </c>
      <c r="D64" t="s">
        <v>24</v>
      </c>
      <c r="E64">
        <v>11.533333333333299</v>
      </c>
      <c r="F64">
        <v>8.6866666666666692</v>
      </c>
      <c r="G64">
        <v>1.8</v>
      </c>
      <c r="H64">
        <v>1.5</v>
      </c>
      <c r="I64">
        <v>23.52</v>
      </c>
    </row>
    <row r="65" spans="1:9">
      <c r="A65">
        <v>565</v>
      </c>
      <c r="B65" t="s">
        <v>34</v>
      </c>
      <c r="C65">
        <v>10100012345</v>
      </c>
      <c r="D65" t="s">
        <v>25</v>
      </c>
      <c r="E65">
        <v>10.2082</v>
      </c>
      <c r="F65">
        <v>8.0516000000000005</v>
      </c>
      <c r="G65">
        <v>1.8</v>
      </c>
      <c r="H65">
        <v>1.5</v>
      </c>
      <c r="I65">
        <v>21.559799999999999</v>
      </c>
    </row>
    <row r="66" spans="1:9">
      <c r="A66">
        <v>565</v>
      </c>
      <c r="B66" t="s">
        <v>34</v>
      </c>
      <c r="C66">
        <v>10100012345</v>
      </c>
      <c r="D66" t="s">
        <v>26</v>
      </c>
      <c r="E66">
        <v>6.4526666666666701</v>
      </c>
      <c r="F66">
        <v>8.5781333333333407</v>
      </c>
      <c r="G66">
        <v>1.35</v>
      </c>
      <c r="H66">
        <v>1.5</v>
      </c>
      <c r="I66">
        <v>17.880800000000001</v>
      </c>
    </row>
    <row r="67" spans="1:9">
      <c r="A67">
        <v>565</v>
      </c>
      <c r="B67" t="s">
        <v>34</v>
      </c>
      <c r="C67">
        <v>10100012345</v>
      </c>
      <c r="D67" t="s">
        <v>27</v>
      </c>
      <c r="E67">
        <v>5.5547715368675297</v>
      </c>
      <c r="F67">
        <v>7.8090255784098002</v>
      </c>
      <c r="G67">
        <v>1.8</v>
      </c>
      <c r="H67">
        <v>1.5</v>
      </c>
      <c r="I67">
        <v>16.663797115277301</v>
      </c>
    </row>
    <row r="69" spans="1:9">
      <c r="A69" t="s">
        <v>35</v>
      </c>
      <c r="C69" t="s">
        <v>36</v>
      </c>
      <c r="E69" t="s">
        <v>2</v>
      </c>
    </row>
    <row r="70" spans="1:9">
      <c r="A70" t="s">
        <v>3</v>
      </c>
      <c r="B70" t="s">
        <v>4</v>
      </c>
      <c r="C70" t="s">
        <v>5</v>
      </c>
      <c r="D70" t="s">
        <v>6</v>
      </c>
      <c r="E70" t="s">
        <v>7</v>
      </c>
      <c r="F70" t="s">
        <v>8</v>
      </c>
      <c r="G70" t="s">
        <v>9</v>
      </c>
      <c r="H70" t="s">
        <v>10</v>
      </c>
      <c r="I70" t="s">
        <v>11</v>
      </c>
    </row>
    <row r="71" spans="1:9">
      <c r="A71">
        <v>565</v>
      </c>
      <c r="B71" t="s">
        <v>37</v>
      </c>
      <c r="C71">
        <v>10100012345</v>
      </c>
      <c r="D71" t="s">
        <v>14</v>
      </c>
      <c r="E71">
        <v>10.7171428571429</v>
      </c>
      <c r="F71">
        <v>8.0057142857142907</v>
      </c>
      <c r="G71">
        <v>1.47</v>
      </c>
      <c r="H71">
        <v>1.3</v>
      </c>
      <c r="I71">
        <v>21.492857142857101</v>
      </c>
    </row>
    <row r="72" spans="1:9">
      <c r="A72">
        <v>565</v>
      </c>
      <c r="B72" t="s">
        <v>37</v>
      </c>
      <c r="C72">
        <v>10100012345</v>
      </c>
      <c r="D72" t="s">
        <v>15</v>
      </c>
      <c r="E72">
        <v>10.493942857142899</v>
      </c>
      <c r="F72">
        <v>7.8473142857142903</v>
      </c>
      <c r="G72">
        <v>1.44</v>
      </c>
      <c r="H72">
        <v>1.3</v>
      </c>
      <c r="I72">
        <v>21.081257142857101</v>
      </c>
    </row>
    <row r="73" spans="1:9">
      <c r="A73">
        <v>565</v>
      </c>
      <c r="B73" t="s">
        <v>37</v>
      </c>
      <c r="C73">
        <v>10100012345</v>
      </c>
      <c r="D73" t="s">
        <v>16</v>
      </c>
      <c r="E73">
        <v>8.58552380952381</v>
      </c>
      <c r="F73">
        <v>6.4929523809523797</v>
      </c>
      <c r="G73">
        <v>1.18</v>
      </c>
      <c r="H73">
        <v>1.3</v>
      </c>
      <c r="I73">
        <v>17.558476190476199</v>
      </c>
    </row>
    <row r="74" spans="1:9">
      <c r="A74">
        <v>565</v>
      </c>
      <c r="B74" t="s">
        <v>37</v>
      </c>
      <c r="C74">
        <v>10100012345</v>
      </c>
      <c r="D74" t="s">
        <v>17</v>
      </c>
      <c r="E74">
        <v>10.4041904761905</v>
      </c>
      <c r="F74">
        <v>7.7836190476190499</v>
      </c>
      <c r="G74">
        <v>1.43</v>
      </c>
      <c r="H74">
        <v>1.3</v>
      </c>
      <c r="I74">
        <v>20.917809523809499</v>
      </c>
    </row>
    <row r="75" spans="1:9">
      <c r="A75">
        <v>565</v>
      </c>
      <c r="B75" t="s">
        <v>37</v>
      </c>
      <c r="C75">
        <v>10100012345</v>
      </c>
      <c r="D75" t="s">
        <v>18</v>
      </c>
      <c r="E75">
        <v>8.7721142857142897</v>
      </c>
      <c r="F75">
        <v>6.6253714285714302</v>
      </c>
      <c r="G75">
        <v>1.2</v>
      </c>
      <c r="H75">
        <v>1.3</v>
      </c>
      <c r="I75">
        <v>17.8974857142857</v>
      </c>
    </row>
    <row r="76" spans="1:9">
      <c r="A76">
        <v>565</v>
      </c>
      <c r="B76" t="s">
        <v>37</v>
      </c>
      <c r="C76">
        <v>10100012345</v>
      </c>
      <c r="D76" t="s">
        <v>19</v>
      </c>
      <c r="E76">
        <v>6.9716342857142903</v>
      </c>
      <c r="F76">
        <v>5.3476114285714296</v>
      </c>
      <c r="G76">
        <v>0.96</v>
      </c>
      <c r="H76">
        <v>1.3</v>
      </c>
      <c r="I76">
        <v>14.579245714285699</v>
      </c>
    </row>
    <row r="77" spans="1:9">
      <c r="A77">
        <v>565</v>
      </c>
      <c r="B77" t="s">
        <v>37</v>
      </c>
      <c r="C77">
        <v>10100012345</v>
      </c>
      <c r="D77" t="s">
        <v>20</v>
      </c>
      <c r="E77">
        <v>9.1596483516483502</v>
      </c>
      <c r="F77">
        <v>6.9003956043955998</v>
      </c>
      <c r="G77">
        <v>1.26</v>
      </c>
      <c r="H77">
        <v>1.3</v>
      </c>
      <c r="I77">
        <v>18.620043956044</v>
      </c>
    </row>
    <row r="78" spans="1:9">
      <c r="A78">
        <v>565</v>
      </c>
      <c r="B78" t="s">
        <v>37</v>
      </c>
      <c r="C78">
        <v>10100012345</v>
      </c>
      <c r="D78" t="s">
        <v>21</v>
      </c>
      <c r="E78">
        <v>10.405371428571399</v>
      </c>
      <c r="F78">
        <v>7.7844571428571401</v>
      </c>
      <c r="G78">
        <v>1.43</v>
      </c>
      <c r="H78">
        <v>1.3</v>
      </c>
      <c r="I78">
        <v>20.919828571428599</v>
      </c>
    </row>
    <row r="79" spans="1:9">
      <c r="A79">
        <v>565</v>
      </c>
      <c r="B79" t="s">
        <v>37</v>
      </c>
      <c r="C79">
        <v>10100012345</v>
      </c>
      <c r="D79" t="s">
        <v>22</v>
      </c>
      <c r="E79">
        <v>11.648250000000001</v>
      </c>
      <c r="F79">
        <v>8.6664999999999992</v>
      </c>
      <c r="G79">
        <v>1.6</v>
      </c>
      <c r="H79">
        <v>1.3</v>
      </c>
      <c r="I79">
        <v>23.214749999999999</v>
      </c>
    </row>
    <row r="80" spans="1:9">
      <c r="A80">
        <v>565</v>
      </c>
      <c r="B80" t="s">
        <v>37</v>
      </c>
      <c r="C80">
        <v>10100012345</v>
      </c>
      <c r="D80" t="s">
        <v>23</v>
      </c>
      <c r="E80">
        <v>11.550599999999999</v>
      </c>
      <c r="F80">
        <v>8.5972000000000008</v>
      </c>
      <c r="G80">
        <v>1.58</v>
      </c>
      <c r="H80">
        <v>1.3</v>
      </c>
      <c r="I80">
        <v>23.027799999999999</v>
      </c>
    </row>
    <row r="81" spans="1:9">
      <c r="A81">
        <v>565</v>
      </c>
      <c r="B81" t="s">
        <v>37</v>
      </c>
      <c r="C81">
        <v>10100012345</v>
      </c>
      <c r="D81" t="s">
        <v>24</v>
      </c>
      <c r="E81">
        <v>11.91</v>
      </c>
      <c r="F81">
        <v>8.6866666666666692</v>
      </c>
      <c r="G81">
        <v>1.6</v>
      </c>
      <c r="H81">
        <v>1.3</v>
      </c>
      <c r="I81">
        <v>23.496666666666702</v>
      </c>
    </row>
    <row r="82" spans="1:9">
      <c r="A82">
        <v>565</v>
      </c>
      <c r="B82" t="s">
        <v>37</v>
      </c>
      <c r="C82">
        <v>10100012345</v>
      </c>
      <c r="D82" t="s">
        <v>25</v>
      </c>
      <c r="E82">
        <v>10.555999999999999</v>
      </c>
      <c r="F82">
        <v>8.0516000000000005</v>
      </c>
      <c r="G82">
        <v>1.48</v>
      </c>
      <c r="H82">
        <v>1.3</v>
      </c>
      <c r="I82">
        <v>21.387599999999999</v>
      </c>
    </row>
    <row r="83" spans="1:9">
      <c r="A83">
        <v>565</v>
      </c>
      <c r="B83" t="s">
        <v>37</v>
      </c>
      <c r="C83">
        <v>10100012345</v>
      </c>
      <c r="D83" t="s">
        <v>27</v>
      </c>
      <c r="E83">
        <v>5.9757388992771796</v>
      </c>
      <c r="F83">
        <v>7.8090255784098002</v>
      </c>
      <c r="G83">
        <v>1.43</v>
      </c>
      <c r="H83">
        <v>1.3</v>
      </c>
      <c r="I83">
        <v>16.514764477686999</v>
      </c>
    </row>
    <row r="85" spans="1:9">
      <c r="A85" t="s">
        <v>38</v>
      </c>
      <c r="C85" t="s">
        <v>39</v>
      </c>
      <c r="E85" t="s">
        <v>2</v>
      </c>
    </row>
    <row r="86" spans="1:9">
      <c r="A86" t="s">
        <v>3</v>
      </c>
      <c r="B86" t="s">
        <v>4</v>
      </c>
      <c r="C86" t="s">
        <v>5</v>
      </c>
      <c r="D86" t="s">
        <v>6</v>
      </c>
      <c r="E86" t="s">
        <v>7</v>
      </c>
      <c r="F86" t="s">
        <v>8</v>
      </c>
      <c r="G86" t="s">
        <v>9</v>
      </c>
      <c r="H86" t="s">
        <v>10</v>
      </c>
      <c r="I86" t="s">
        <v>11</v>
      </c>
    </row>
    <row r="87" spans="1:9">
      <c r="A87">
        <v>565</v>
      </c>
      <c r="B87" t="s">
        <v>37</v>
      </c>
      <c r="C87" t="s">
        <v>13</v>
      </c>
      <c r="D87" t="s">
        <v>14</v>
      </c>
      <c r="E87">
        <v>9.5071428571428598</v>
      </c>
      <c r="F87">
        <v>8.0057142857142907</v>
      </c>
      <c r="G87">
        <v>1.47</v>
      </c>
      <c r="H87">
        <v>1.1000000000000001</v>
      </c>
      <c r="I87">
        <v>20.082857142857101</v>
      </c>
    </row>
    <row r="88" spans="1:9">
      <c r="A88">
        <v>565</v>
      </c>
      <c r="B88" t="s">
        <v>37</v>
      </c>
      <c r="C88" t="s">
        <v>13</v>
      </c>
      <c r="D88" t="s">
        <v>15</v>
      </c>
      <c r="E88">
        <v>9.3091428571428594</v>
      </c>
      <c r="F88">
        <v>7.8473142857142903</v>
      </c>
      <c r="G88">
        <v>1.44</v>
      </c>
      <c r="H88">
        <v>1.1000000000000001</v>
      </c>
      <c r="I88">
        <v>19.696457142857099</v>
      </c>
    </row>
    <row r="89" spans="1:9">
      <c r="A89">
        <v>565</v>
      </c>
      <c r="B89" t="s">
        <v>37</v>
      </c>
      <c r="C89" t="s">
        <v>13</v>
      </c>
      <c r="D89" t="s">
        <v>16</v>
      </c>
      <c r="E89">
        <v>7.6161904761904804</v>
      </c>
      <c r="F89">
        <v>6.4929523809523797</v>
      </c>
      <c r="G89">
        <v>1.18</v>
      </c>
      <c r="H89">
        <v>1.1000000000000001</v>
      </c>
      <c r="I89">
        <v>16.3891428571429</v>
      </c>
    </row>
    <row r="90" spans="1:9">
      <c r="A90">
        <v>565</v>
      </c>
      <c r="B90" t="s">
        <v>37</v>
      </c>
      <c r="C90" t="s">
        <v>13</v>
      </c>
      <c r="D90" t="s">
        <v>17</v>
      </c>
      <c r="E90">
        <v>9.2295238095238101</v>
      </c>
      <c r="F90">
        <v>7.7836190476190499</v>
      </c>
      <c r="G90">
        <v>1.43</v>
      </c>
      <c r="H90">
        <v>1.1000000000000001</v>
      </c>
      <c r="I90">
        <v>19.5431428571429</v>
      </c>
    </row>
    <row r="91" spans="1:9">
      <c r="A91">
        <v>565</v>
      </c>
      <c r="B91" t="s">
        <v>37</v>
      </c>
      <c r="C91" t="s">
        <v>13</v>
      </c>
      <c r="D91" t="s">
        <v>18</v>
      </c>
      <c r="E91">
        <v>7.77542857142857</v>
      </c>
      <c r="F91">
        <v>6.6253714285714302</v>
      </c>
      <c r="G91">
        <v>1.2</v>
      </c>
      <c r="H91">
        <v>1.1000000000000001</v>
      </c>
      <c r="I91">
        <v>16.700800000000001</v>
      </c>
    </row>
    <row r="92" spans="1:9">
      <c r="A92">
        <v>565</v>
      </c>
      <c r="B92" t="s">
        <v>37</v>
      </c>
      <c r="C92" t="s">
        <v>13</v>
      </c>
      <c r="D92" t="s">
        <v>19</v>
      </c>
      <c r="E92">
        <v>6.1826285714285696</v>
      </c>
      <c r="F92">
        <v>5.3476114285714296</v>
      </c>
      <c r="G92">
        <v>0.96</v>
      </c>
      <c r="H92">
        <v>1.1000000000000001</v>
      </c>
      <c r="I92">
        <v>13.59024</v>
      </c>
    </row>
    <row r="93" spans="1:9">
      <c r="A93">
        <v>565</v>
      </c>
      <c r="B93" t="s">
        <v>37</v>
      </c>
      <c r="C93" t="s">
        <v>13</v>
      </c>
      <c r="D93" t="s">
        <v>20</v>
      </c>
      <c r="E93">
        <v>8.12549450549451</v>
      </c>
      <c r="F93">
        <v>6.30481318681319</v>
      </c>
      <c r="G93">
        <v>1.26</v>
      </c>
      <c r="H93">
        <v>1.1000000000000001</v>
      </c>
      <c r="I93">
        <v>16.790307692307699</v>
      </c>
    </row>
    <row r="94" spans="1:9">
      <c r="A94">
        <v>565</v>
      </c>
      <c r="B94" t="s">
        <v>37</v>
      </c>
      <c r="C94" t="s">
        <v>13</v>
      </c>
      <c r="D94" t="s">
        <v>21</v>
      </c>
      <c r="E94">
        <v>9.2305714285714302</v>
      </c>
      <c r="F94">
        <v>7.7844571428571401</v>
      </c>
      <c r="G94">
        <v>1.43</v>
      </c>
      <c r="H94">
        <v>1.1000000000000001</v>
      </c>
      <c r="I94">
        <v>19.545028571428599</v>
      </c>
    </row>
    <row r="95" spans="1:9">
      <c r="A95">
        <v>565</v>
      </c>
      <c r="B95" t="s">
        <v>37</v>
      </c>
      <c r="C95" t="s">
        <v>13</v>
      </c>
      <c r="D95" t="s">
        <v>22</v>
      </c>
      <c r="E95">
        <v>10.333125000000001</v>
      </c>
      <c r="F95">
        <v>8.6664999999999992</v>
      </c>
      <c r="G95">
        <v>1.6</v>
      </c>
      <c r="H95">
        <v>1.1000000000000001</v>
      </c>
      <c r="I95">
        <v>21.699625000000001</v>
      </c>
    </row>
    <row r="96" spans="1:9">
      <c r="A96">
        <v>565</v>
      </c>
      <c r="B96" t="s">
        <v>37</v>
      </c>
      <c r="C96" t="s">
        <v>13</v>
      </c>
      <c r="D96" t="s">
        <v>23</v>
      </c>
      <c r="E96">
        <v>10.246499999999999</v>
      </c>
      <c r="F96">
        <v>8.5972000000000008</v>
      </c>
      <c r="G96">
        <v>1.58</v>
      </c>
      <c r="H96">
        <v>1.1000000000000001</v>
      </c>
      <c r="I96">
        <v>21.523700000000002</v>
      </c>
    </row>
    <row r="97" spans="1:9">
      <c r="A97">
        <v>565</v>
      </c>
      <c r="B97" t="s">
        <v>37</v>
      </c>
      <c r="C97" t="s">
        <v>13</v>
      </c>
      <c r="D97" t="s">
        <v>24</v>
      </c>
      <c r="E97">
        <v>10.591666666666701</v>
      </c>
      <c r="F97">
        <v>8.6866666666666692</v>
      </c>
      <c r="G97">
        <v>1.6</v>
      </c>
      <c r="H97">
        <v>1.1000000000000001</v>
      </c>
      <c r="I97">
        <v>21.9783333333333</v>
      </c>
    </row>
    <row r="98" spans="1:9">
      <c r="A98">
        <v>565</v>
      </c>
      <c r="B98" t="s">
        <v>37</v>
      </c>
      <c r="C98" t="s">
        <v>13</v>
      </c>
      <c r="D98" t="s">
        <v>25</v>
      </c>
      <c r="E98">
        <v>9.1647999999999996</v>
      </c>
      <c r="F98">
        <v>8.0516000000000005</v>
      </c>
      <c r="G98">
        <v>1.48</v>
      </c>
      <c r="H98">
        <v>1.1000000000000001</v>
      </c>
      <c r="I98">
        <v>19.796399999999998</v>
      </c>
    </row>
    <row r="99" spans="1:9">
      <c r="A99">
        <v>565</v>
      </c>
      <c r="B99" t="s">
        <v>37</v>
      </c>
      <c r="C99" t="s">
        <v>13</v>
      </c>
      <c r="D99" t="s">
        <v>27</v>
      </c>
      <c r="E99">
        <v>5.9757388992771796</v>
      </c>
      <c r="F99">
        <v>7.8090255784098002</v>
      </c>
      <c r="G99">
        <v>1.43</v>
      </c>
      <c r="H99">
        <v>1.1000000000000001</v>
      </c>
      <c r="I99">
        <v>16.314764477687</v>
      </c>
    </row>
    <row r="101" spans="1:9">
      <c r="A101" t="s">
        <v>40</v>
      </c>
      <c r="C101" t="s">
        <v>41</v>
      </c>
      <c r="E101" t="s">
        <v>2</v>
      </c>
    </row>
    <row r="102" spans="1:9">
      <c r="A102" t="s">
        <v>3</v>
      </c>
      <c r="B102" t="s">
        <v>4</v>
      </c>
      <c r="C102" t="s">
        <v>5</v>
      </c>
      <c r="D102" t="s">
        <v>6</v>
      </c>
      <c r="E102" t="s">
        <v>7</v>
      </c>
      <c r="F102" t="s">
        <v>8</v>
      </c>
      <c r="G102" t="s">
        <v>9</v>
      </c>
      <c r="H102" t="s">
        <v>10</v>
      </c>
      <c r="I102" t="s">
        <v>11</v>
      </c>
    </row>
    <row r="103" spans="1:9">
      <c r="A103">
        <v>565</v>
      </c>
      <c r="B103" t="s">
        <v>12</v>
      </c>
      <c r="C103" t="s">
        <v>13</v>
      </c>
      <c r="D103" t="s">
        <v>14</v>
      </c>
      <c r="E103">
        <v>7.7785714285714302</v>
      </c>
      <c r="F103">
        <v>6.9351428571428597</v>
      </c>
      <c r="G103">
        <v>1.32</v>
      </c>
      <c r="H103">
        <v>0.54</v>
      </c>
      <c r="I103">
        <v>16.573714285714299</v>
      </c>
    </row>
    <row r="104" spans="1:9">
      <c r="A104">
        <v>565</v>
      </c>
      <c r="B104" t="s">
        <v>12</v>
      </c>
      <c r="C104" t="s">
        <v>13</v>
      </c>
      <c r="D104" t="s">
        <v>15</v>
      </c>
      <c r="E104">
        <v>7.6165714285714303</v>
      </c>
      <c r="F104">
        <v>6.7925828571428504</v>
      </c>
      <c r="G104">
        <v>1.29</v>
      </c>
      <c r="H104">
        <v>0.54</v>
      </c>
      <c r="I104">
        <v>16.239154285714299</v>
      </c>
    </row>
    <row r="105" spans="1:9">
      <c r="A105">
        <v>565</v>
      </c>
      <c r="B105" t="s">
        <v>12</v>
      </c>
      <c r="C105" t="s">
        <v>13</v>
      </c>
      <c r="D105" t="s">
        <v>16</v>
      </c>
      <c r="E105">
        <v>6.2314285714285704</v>
      </c>
      <c r="F105">
        <v>5.5736571428571402</v>
      </c>
      <c r="G105">
        <v>1.06</v>
      </c>
      <c r="H105">
        <v>0.54</v>
      </c>
      <c r="I105">
        <v>13.405085714285701</v>
      </c>
    </row>
    <row r="106" spans="1:9">
      <c r="A106">
        <v>565</v>
      </c>
      <c r="B106" t="s">
        <v>12</v>
      </c>
      <c r="C106" t="s">
        <v>13</v>
      </c>
      <c r="D106" t="s">
        <v>17</v>
      </c>
      <c r="E106">
        <v>7.5514285714285698</v>
      </c>
      <c r="F106">
        <v>6.7352571428571402</v>
      </c>
      <c r="G106">
        <v>1.28</v>
      </c>
      <c r="H106">
        <v>0.54</v>
      </c>
      <c r="I106">
        <v>16.1066857142857</v>
      </c>
    </row>
    <row r="107" spans="1:9">
      <c r="A107">
        <v>565</v>
      </c>
      <c r="B107" t="s">
        <v>12</v>
      </c>
      <c r="C107" t="s">
        <v>13</v>
      </c>
      <c r="D107" t="s">
        <v>18</v>
      </c>
      <c r="E107">
        <v>6.3617142857142897</v>
      </c>
      <c r="F107">
        <v>5.6883085714285704</v>
      </c>
      <c r="G107">
        <v>1.08</v>
      </c>
      <c r="H107">
        <v>0.54</v>
      </c>
      <c r="I107">
        <v>13.6700228571429</v>
      </c>
    </row>
    <row r="108" spans="1:9">
      <c r="A108">
        <v>565</v>
      </c>
      <c r="B108" t="s">
        <v>12</v>
      </c>
      <c r="C108" t="s">
        <v>13</v>
      </c>
      <c r="D108" t="s">
        <v>19</v>
      </c>
      <c r="E108">
        <v>5.0585142857142804</v>
      </c>
      <c r="F108">
        <v>4.5414925714285701</v>
      </c>
      <c r="G108">
        <v>0.86</v>
      </c>
      <c r="H108">
        <v>0.54</v>
      </c>
      <c r="I108">
        <v>11.0000068571429</v>
      </c>
    </row>
    <row r="109" spans="1:9">
      <c r="A109">
        <v>565</v>
      </c>
      <c r="B109" t="s">
        <v>12</v>
      </c>
      <c r="C109" t="s">
        <v>13</v>
      </c>
      <c r="D109" t="s">
        <v>20</v>
      </c>
      <c r="E109">
        <v>6.6481318681318697</v>
      </c>
      <c r="F109">
        <v>5.7851010989010998</v>
      </c>
      <c r="G109">
        <v>1.1299999999999999</v>
      </c>
      <c r="H109">
        <v>0.54</v>
      </c>
      <c r="I109">
        <v>14.103232967033</v>
      </c>
    </row>
    <row r="110" spans="1:9">
      <c r="A110">
        <v>565</v>
      </c>
      <c r="B110" t="s">
        <v>12</v>
      </c>
      <c r="C110" t="s">
        <v>13</v>
      </c>
      <c r="D110" t="s">
        <v>21</v>
      </c>
      <c r="E110">
        <v>7.55228571428571</v>
      </c>
      <c r="F110">
        <v>6.7360114285714303</v>
      </c>
      <c r="G110">
        <v>1.28</v>
      </c>
      <c r="H110">
        <v>0.54</v>
      </c>
      <c r="I110">
        <v>16.108297142857101</v>
      </c>
    </row>
    <row r="111" spans="1:9">
      <c r="A111">
        <v>565</v>
      </c>
      <c r="B111" t="s">
        <v>12</v>
      </c>
      <c r="C111" t="s">
        <v>13</v>
      </c>
      <c r="D111" t="s">
        <v>22</v>
      </c>
      <c r="E111">
        <v>8.4543750000000006</v>
      </c>
      <c r="F111">
        <v>7.5298499999999997</v>
      </c>
      <c r="G111">
        <v>1.44</v>
      </c>
      <c r="H111">
        <v>0.54</v>
      </c>
      <c r="I111">
        <v>17.964224999999999</v>
      </c>
    </row>
    <row r="112" spans="1:9">
      <c r="A112">
        <v>565</v>
      </c>
      <c r="B112" t="s">
        <v>12</v>
      </c>
      <c r="C112" t="s">
        <v>13</v>
      </c>
      <c r="D112" t="s">
        <v>23</v>
      </c>
      <c r="E112">
        <v>8.3834999999999997</v>
      </c>
      <c r="F112">
        <v>7.4674800000000001</v>
      </c>
      <c r="G112">
        <v>1.43</v>
      </c>
      <c r="H112">
        <v>0.54</v>
      </c>
      <c r="I112">
        <v>17.820979999999999</v>
      </c>
    </row>
    <row r="113" spans="1:9">
      <c r="A113">
        <v>565</v>
      </c>
      <c r="B113" t="s">
        <v>12</v>
      </c>
      <c r="C113" t="s">
        <v>13</v>
      </c>
      <c r="D113" t="s">
        <v>24</v>
      </c>
      <c r="E113">
        <v>9.3629999999999995</v>
      </c>
      <c r="F113">
        <v>7.548</v>
      </c>
      <c r="G113">
        <v>1.44</v>
      </c>
      <c r="H113">
        <v>0.54</v>
      </c>
      <c r="I113">
        <v>18.890999999999998</v>
      </c>
    </row>
    <row r="114" spans="1:9">
      <c r="A114">
        <v>565</v>
      </c>
      <c r="B114" t="s">
        <v>12</v>
      </c>
      <c r="C114" t="s">
        <v>13</v>
      </c>
      <c r="D114" t="s">
        <v>25</v>
      </c>
      <c r="E114">
        <v>7.9352999999999998</v>
      </c>
      <c r="F114">
        <v>6.9764400000000002</v>
      </c>
      <c r="G114">
        <v>1.33</v>
      </c>
      <c r="H114">
        <v>0.54</v>
      </c>
      <c r="I114">
        <v>16.781739999999999</v>
      </c>
    </row>
    <row r="115" spans="1:9">
      <c r="A115">
        <v>565</v>
      </c>
      <c r="B115" t="s">
        <v>12</v>
      </c>
      <c r="C115" t="s">
        <v>13</v>
      </c>
      <c r="D115" t="s">
        <v>27</v>
      </c>
      <c r="E115">
        <v>5.37816500934946</v>
      </c>
      <c r="F115">
        <v>6.7581230205688199</v>
      </c>
      <c r="G115">
        <v>1.29</v>
      </c>
      <c r="H115">
        <v>0.54</v>
      </c>
      <c r="I115">
        <v>13.966288029918299</v>
      </c>
    </row>
    <row r="117" spans="1:9">
      <c r="A117" t="s">
        <v>42</v>
      </c>
      <c r="C117" t="s">
        <v>43</v>
      </c>
      <c r="E117" t="s">
        <v>44</v>
      </c>
    </row>
    <row r="118" spans="1:9">
      <c r="A118" t="s">
        <v>3</v>
      </c>
      <c r="B118" t="s">
        <v>4</v>
      </c>
      <c r="C118" t="s">
        <v>5</v>
      </c>
      <c r="D118" t="s">
        <v>6</v>
      </c>
      <c r="E118" t="s">
        <v>7</v>
      </c>
      <c r="F118" t="s">
        <v>8</v>
      </c>
      <c r="G118" t="s">
        <v>9</v>
      </c>
      <c r="H118" t="s">
        <v>10</v>
      </c>
      <c r="I118" t="s">
        <v>11</v>
      </c>
    </row>
    <row r="119" spans="1:9">
      <c r="A119">
        <v>565</v>
      </c>
      <c r="B119" t="s">
        <v>37</v>
      </c>
      <c r="C119" t="s">
        <v>13</v>
      </c>
      <c r="D119" t="s">
        <v>14</v>
      </c>
      <c r="E119">
        <v>7.7785714285714302</v>
      </c>
      <c r="F119">
        <v>6.9351428571428597</v>
      </c>
      <c r="G119">
        <v>1.3223571428571399</v>
      </c>
      <c r="H119">
        <v>0.40500000000000003</v>
      </c>
      <c r="I119">
        <v>16.441071428571401</v>
      </c>
    </row>
    <row r="120" spans="1:9">
      <c r="A120">
        <v>565</v>
      </c>
      <c r="B120" t="s">
        <v>37</v>
      </c>
      <c r="C120" t="s">
        <v>13</v>
      </c>
      <c r="D120" t="s">
        <v>15</v>
      </c>
      <c r="E120">
        <v>7.6165714285714303</v>
      </c>
      <c r="F120">
        <v>6.7925828571428504</v>
      </c>
      <c r="G120">
        <v>1.29481714285714</v>
      </c>
      <c r="H120">
        <v>0.40500000000000003</v>
      </c>
      <c r="I120">
        <v>16.108971428571401</v>
      </c>
    </row>
    <row r="121" spans="1:9">
      <c r="A121">
        <v>565</v>
      </c>
      <c r="B121" t="s">
        <v>37</v>
      </c>
      <c r="C121" t="s">
        <v>13</v>
      </c>
      <c r="D121" t="s">
        <v>16</v>
      </c>
      <c r="E121">
        <v>6.2314285714285704</v>
      </c>
      <c r="F121">
        <v>5.5736571428571402</v>
      </c>
      <c r="G121">
        <v>1.05934285714286</v>
      </c>
      <c r="H121">
        <v>0.40500000000000003</v>
      </c>
      <c r="I121">
        <v>13.2694285714286</v>
      </c>
    </row>
    <row r="122" spans="1:9">
      <c r="A122">
        <v>565</v>
      </c>
      <c r="B122" t="s">
        <v>37</v>
      </c>
      <c r="C122" t="s">
        <v>13</v>
      </c>
      <c r="D122" t="s">
        <v>17</v>
      </c>
      <c r="E122">
        <v>7.5514285714285698</v>
      </c>
      <c r="F122">
        <v>6.7352571428571402</v>
      </c>
      <c r="G122">
        <v>1.28374285714286</v>
      </c>
      <c r="H122">
        <v>0.40500000000000003</v>
      </c>
      <c r="I122">
        <v>15.9754285714286</v>
      </c>
    </row>
    <row r="123" spans="1:9">
      <c r="A123">
        <v>565</v>
      </c>
      <c r="B123" t="s">
        <v>37</v>
      </c>
      <c r="C123" t="s">
        <v>13</v>
      </c>
      <c r="D123" t="s">
        <v>18</v>
      </c>
      <c r="E123">
        <v>6.3617142857142897</v>
      </c>
      <c r="F123">
        <v>5.6883085714285704</v>
      </c>
      <c r="G123">
        <v>1.0814914285714301</v>
      </c>
      <c r="H123">
        <v>0.40500000000000003</v>
      </c>
      <c r="I123">
        <v>13.536514285714301</v>
      </c>
    </row>
    <row r="124" spans="1:9">
      <c r="A124">
        <v>565</v>
      </c>
      <c r="B124" t="s">
        <v>37</v>
      </c>
      <c r="C124" t="s">
        <v>13</v>
      </c>
      <c r="D124" t="s">
        <v>19</v>
      </c>
      <c r="E124">
        <v>5.0585142857142804</v>
      </c>
      <c r="F124">
        <v>4.5414925714285701</v>
      </c>
      <c r="G124">
        <v>0.85994742857142903</v>
      </c>
      <c r="H124">
        <v>0.40500000000000003</v>
      </c>
      <c r="I124">
        <v>10.864954285714299</v>
      </c>
    </row>
    <row r="125" spans="1:9">
      <c r="A125">
        <v>565</v>
      </c>
      <c r="B125" t="s">
        <v>37</v>
      </c>
      <c r="C125" t="s">
        <v>13</v>
      </c>
      <c r="D125" t="s">
        <v>20</v>
      </c>
      <c r="E125">
        <v>6.6481318681318697</v>
      </c>
      <c r="F125">
        <v>5.7851010989010998</v>
      </c>
      <c r="G125">
        <v>1.13018241758242</v>
      </c>
      <c r="H125">
        <v>0.40500000000000003</v>
      </c>
      <c r="I125">
        <v>13.968415384615399</v>
      </c>
    </row>
    <row r="126" spans="1:9">
      <c r="A126">
        <v>565</v>
      </c>
      <c r="B126" t="s">
        <v>37</v>
      </c>
      <c r="C126" t="s">
        <v>13</v>
      </c>
      <c r="D126" t="s">
        <v>21</v>
      </c>
      <c r="E126">
        <v>7.55228571428571</v>
      </c>
      <c r="F126">
        <v>6.7360114285714303</v>
      </c>
      <c r="G126">
        <v>1.2838885714285699</v>
      </c>
      <c r="H126">
        <v>0.40500000000000003</v>
      </c>
      <c r="I126">
        <v>15.977185714285699</v>
      </c>
    </row>
    <row r="127" spans="1:9">
      <c r="A127">
        <v>565</v>
      </c>
      <c r="B127" t="s">
        <v>37</v>
      </c>
      <c r="C127" t="s">
        <v>13</v>
      </c>
      <c r="D127" t="s">
        <v>22</v>
      </c>
      <c r="E127">
        <v>8.4543750000000006</v>
      </c>
      <c r="F127">
        <v>7.5298499999999997</v>
      </c>
      <c r="G127">
        <v>1.4372437499999999</v>
      </c>
      <c r="H127">
        <v>0.40500000000000003</v>
      </c>
      <c r="I127">
        <v>17.82646875</v>
      </c>
    </row>
    <row r="128" spans="1:9">
      <c r="A128">
        <v>565</v>
      </c>
      <c r="B128" t="s">
        <v>37</v>
      </c>
      <c r="C128" t="s">
        <v>13</v>
      </c>
      <c r="D128" t="s">
        <v>23</v>
      </c>
      <c r="E128">
        <v>8.3834999999999997</v>
      </c>
      <c r="F128">
        <v>7.4674800000000001</v>
      </c>
      <c r="G128">
        <v>1.425195</v>
      </c>
      <c r="H128">
        <v>0.40500000000000003</v>
      </c>
      <c r="I128">
        <v>17.681175</v>
      </c>
    </row>
    <row r="129" spans="1:9">
      <c r="A129">
        <v>565</v>
      </c>
      <c r="B129" t="s">
        <v>37</v>
      </c>
      <c r="C129" t="s">
        <v>13</v>
      </c>
      <c r="D129" t="s">
        <v>24</v>
      </c>
      <c r="E129">
        <v>7.9649999999999999</v>
      </c>
      <c r="F129">
        <v>7.548</v>
      </c>
      <c r="G129">
        <v>1.44075</v>
      </c>
      <c r="H129">
        <v>0.40500000000000003</v>
      </c>
      <c r="I129">
        <v>17.358750000000001</v>
      </c>
    </row>
    <row r="130" spans="1:9">
      <c r="A130">
        <v>565</v>
      </c>
      <c r="B130" t="s">
        <v>37</v>
      </c>
      <c r="C130" t="s">
        <v>13</v>
      </c>
      <c r="D130" t="s">
        <v>25</v>
      </c>
      <c r="E130">
        <v>6.5430000000000001</v>
      </c>
      <c r="F130">
        <v>6.9764400000000002</v>
      </c>
      <c r="G130">
        <v>1.330335</v>
      </c>
      <c r="H130">
        <v>0.40500000000000003</v>
      </c>
      <c r="I130">
        <v>15.254775</v>
      </c>
    </row>
    <row r="131" spans="1:9">
      <c r="A131">
        <v>565</v>
      </c>
      <c r="B131" t="s">
        <v>37</v>
      </c>
      <c r="C131" t="s">
        <v>13</v>
      </c>
      <c r="D131" t="s">
        <v>27</v>
      </c>
      <c r="E131">
        <v>4.1509837570121002</v>
      </c>
      <c r="F131">
        <v>6.7581230205688199</v>
      </c>
      <c r="G131">
        <v>1.2881601289735201</v>
      </c>
      <c r="H131">
        <v>0.40500000000000003</v>
      </c>
      <c r="I131">
        <v>12.6022669065544</v>
      </c>
    </row>
    <row r="133" spans="1:9">
      <c r="A133" t="s">
        <v>45</v>
      </c>
      <c r="C133" t="s">
        <v>46</v>
      </c>
      <c r="E133" t="s">
        <v>44</v>
      </c>
    </row>
    <row r="134" spans="1:9">
      <c r="A134" t="s">
        <v>3</v>
      </c>
      <c r="B134" t="s">
        <v>4</v>
      </c>
      <c r="C134" t="s">
        <v>5</v>
      </c>
      <c r="D134" t="s">
        <v>6</v>
      </c>
      <c r="E134" t="s">
        <v>7</v>
      </c>
      <c r="F134" t="s">
        <v>8</v>
      </c>
      <c r="G134" t="s">
        <v>9</v>
      </c>
      <c r="H134" t="s">
        <v>10</v>
      </c>
      <c r="I134" t="s">
        <v>11</v>
      </c>
    </row>
    <row r="135" spans="1:9">
      <c r="A135">
        <v>565</v>
      </c>
      <c r="B135" t="s">
        <v>37</v>
      </c>
      <c r="C135" t="s">
        <v>13</v>
      </c>
      <c r="D135" t="s">
        <v>14</v>
      </c>
      <c r="E135">
        <v>7.9946428571428596</v>
      </c>
      <c r="F135">
        <v>5.5962500000000004</v>
      </c>
      <c r="G135">
        <v>0.8</v>
      </c>
      <c r="H135">
        <v>0</v>
      </c>
      <c r="I135">
        <v>14.3908928571429</v>
      </c>
    </row>
    <row r="136" spans="1:9">
      <c r="A136">
        <v>565</v>
      </c>
      <c r="B136" t="s">
        <v>37</v>
      </c>
      <c r="C136" t="s">
        <v>13</v>
      </c>
      <c r="D136" t="s">
        <v>15</v>
      </c>
      <c r="E136">
        <v>7.8281428571428604</v>
      </c>
      <c r="F136">
        <v>5.4797000000000002</v>
      </c>
      <c r="G136">
        <v>0.78</v>
      </c>
      <c r="H136">
        <v>0</v>
      </c>
      <c r="I136">
        <v>14.087842857142901</v>
      </c>
    </row>
    <row r="137" spans="1:9">
      <c r="A137">
        <v>565</v>
      </c>
      <c r="B137" t="s">
        <v>37</v>
      </c>
      <c r="C137" t="s">
        <v>13</v>
      </c>
      <c r="D137" t="s">
        <v>16</v>
      </c>
      <c r="E137">
        <v>6.40452380952381</v>
      </c>
      <c r="F137">
        <v>4.4831666666666701</v>
      </c>
      <c r="G137">
        <v>0.64</v>
      </c>
      <c r="H137">
        <v>0</v>
      </c>
      <c r="I137">
        <v>11.5276904761905</v>
      </c>
    </row>
    <row r="138" spans="1:9">
      <c r="A138">
        <v>565</v>
      </c>
      <c r="B138" t="s">
        <v>37</v>
      </c>
      <c r="C138" t="s">
        <v>13</v>
      </c>
      <c r="D138" t="s">
        <v>17</v>
      </c>
      <c r="E138">
        <v>7.76119047619048</v>
      </c>
      <c r="F138">
        <v>5.4328333333333303</v>
      </c>
      <c r="G138">
        <v>0.78</v>
      </c>
      <c r="H138">
        <v>0</v>
      </c>
      <c r="I138">
        <v>13.9740238095238</v>
      </c>
    </row>
    <row r="139" spans="1:9">
      <c r="A139">
        <v>565</v>
      </c>
      <c r="B139" t="s">
        <v>37</v>
      </c>
      <c r="C139" t="s">
        <v>13</v>
      </c>
      <c r="D139" t="s">
        <v>18</v>
      </c>
      <c r="E139">
        <v>6.5384285714285699</v>
      </c>
      <c r="F139">
        <v>4.5769000000000002</v>
      </c>
      <c r="G139">
        <v>0.65</v>
      </c>
      <c r="H139">
        <v>0</v>
      </c>
      <c r="I139">
        <v>11.765328571428601</v>
      </c>
    </row>
    <row r="140" spans="1:9">
      <c r="A140">
        <v>565</v>
      </c>
      <c r="B140" t="s">
        <v>37</v>
      </c>
      <c r="C140" t="s">
        <v>13</v>
      </c>
      <c r="D140" t="s">
        <v>19</v>
      </c>
      <c r="E140">
        <v>5.1990285714285696</v>
      </c>
      <c r="F140">
        <v>3.6393200000000001</v>
      </c>
      <c r="G140">
        <v>0.52</v>
      </c>
      <c r="H140">
        <v>0</v>
      </c>
      <c r="I140">
        <v>9.3583485714285697</v>
      </c>
    </row>
    <row r="141" spans="1:9">
      <c r="A141">
        <v>565</v>
      </c>
      <c r="B141" t="s">
        <v>37</v>
      </c>
      <c r="C141" t="s">
        <v>13</v>
      </c>
      <c r="D141" t="s">
        <v>20</v>
      </c>
      <c r="E141">
        <v>6.8328021978022004</v>
      </c>
      <c r="F141">
        <v>3.8988851648351699</v>
      </c>
      <c r="G141">
        <v>0.68</v>
      </c>
      <c r="H141">
        <v>0</v>
      </c>
      <c r="I141">
        <v>11.4116873626374</v>
      </c>
    </row>
    <row r="142" spans="1:9">
      <c r="A142">
        <v>565</v>
      </c>
      <c r="B142" t="s">
        <v>37</v>
      </c>
      <c r="C142" t="s">
        <v>13</v>
      </c>
      <c r="D142" t="s">
        <v>21</v>
      </c>
      <c r="E142">
        <v>7.7620714285714296</v>
      </c>
      <c r="F142">
        <v>5.4334499999999997</v>
      </c>
      <c r="G142">
        <v>0.78</v>
      </c>
      <c r="H142">
        <v>0</v>
      </c>
      <c r="I142">
        <v>13.975521428571399</v>
      </c>
    </row>
    <row r="143" spans="1:9">
      <c r="A143">
        <v>565</v>
      </c>
      <c r="B143" t="s">
        <v>37</v>
      </c>
      <c r="C143" t="s">
        <v>13</v>
      </c>
      <c r="D143" t="s">
        <v>22</v>
      </c>
      <c r="E143">
        <v>8.6892187500000002</v>
      </c>
      <c r="F143">
        <v>6.0824531249999998</v>
      </c>
      <c r="G143">
        <v>0.87</v>
      </c>
      <c r="H143">
        <v>0</v>
      </c>
      <c r="I143">
        <v>15.641671875</v>
      </c>
    </row>
    <row r="144" spans="1:9">
      <c r="A144">
        <v>565</v>
      </c>
      <c r="B144" t="s">
        <v>37</v>
      </c>
      <c r="C144" t="s">
        <v>13</v>
      </c>
      <c r="D144" t="s">
        <v>23</v>
      </c>
      <c r="E144">
        <v>8.6163749999999997</v>
      </c>
      <c r="F144">
        <v>6.0314624999999999</v>
      </c>
      <c r="G144">
        <v>0.86</v>
      </c>
      <c r="H144">
        <v>0</v>
      </c>
      <c r="I144">
        <v>15.507837500000001</v>
      </c>
    </row>
    <row r="145" spans="1:9">
      <c r="A145">
        <v>565</v>
      </c>
      <c r="B145" t="s">
        <v>37</v>
      </c>
      <c r="C145" t="s">
        <v>13</v>
      </c>
      <c r="D145" t="s">
        <v>24</v>
      </c>
      <c r="E145">
        <v>9.2962500000000006</v>
      </c>
      <c r="F145">
        <v>6.0972916666666697</v>
      </c>
      <c r="G145">
        <v>0.87</v>
      </c>
      <c r="H145">
        <v>0</v>
      </c>
      <c r="I145">
        <v>16.263541666666701</v>
      </c>
    </row>
    <row r="146" spans="1:9">
      <c r="A146">
        <v>565</v>
      </c>
      <c r="B146" t="s">
        <v>37</v>
      </c>
      <c r="C146" t="s">
        <v>13</v>
      </c>
      <c r="D146" t="s">
        <v>25</v>
      </c>
      <c r="E146">
        <v>8.4887250000000005</v>
      </c>
      <c r="F146">
        <v>5.6300125000000003</v>
      </c>
      <c r="G146">
        <v>0.8</v>
      </c>
      <c r="H146">
        <v>0</v>
      </c>
      <c r="I146">
        <v>14.918737500000001</v>
      </c>
    </row>
    <row r="147" spans="1:9">
      <c r="A147">
        <v>565</v>
      </c>
      <c r="B147" t="s">
        <v>37</v>
      </c>
      <c r="C147" t="s">
        <v>13</v>
      </c>
      <c r="D147" t="s">
        <v>27</v>
      </c>
      <c r="E147">
        <v>4.2662888613735497</v>
      </c>
      <c r="F147">
        <v>5.4515273432049396</v>
      </c>
      <c r="G147">
        <v>0.78</v>
      </c>
      <c r="H147">
        <v>0</v>
      </c>
      <c r="I147">
        <v>10.4978162045785</v>
      </c>
    </row>
    <row r="149" spans="1:9">
      <c r="A149" t="s">
        <v>47</v>
      </c>
      <c r="C149" t="s">
        <v>48</v>
      </c>
      <c r="E149" t="s">
        <v>44</v>
      </c>
    </row>
    <row r="150" spans="1:9">
      <c r="A150" t="s">
        <v>3</v>
      </c>
      <c r="B150" t="s">
        <v>4</v>
      </c>
      <c r="C150" t="s">
        <v>5</v>
      </c>
      <c r="D150" t="s">
        <v>6</v>
      </c>
      <c r="E150" t="s">
        <v>7</v>
      </c>
      <c r="F150" t="s">
        <v>8</v>
      </c>
      <c r="G150" t="s">
        <v>9</v>
      </c>
      <c r="H150" t="s">
        <v>10</v>
      </c>
      <c r="I150" t="s">
        <v>11</v>
      </c>
    </row>
    <row r="151" spans="1:9">
      <c r="A151">
        <v>565</v>
      </c>
      <c r="B151" t="s">
        <v>37</v>
      </c>
      <c r="C151">
        <v>10100012345</v>
      </c>
      <c r="D151" t="s">
        <v>14</v>
      </c>
      <c r="E151">
        <v>7.3464285714285698</v>
      </c>
      <c r="F151">
        <v>5.1425000000000001</v>
      </c>
      <c r="G151">
        <v>0.73464285714285704</v>
      </c>
      <c r="H151">
        <v>0</v>
      </c>
      <c r="I151">
        <v>13.2235714285714</v>
      </c>
    </row>
    <row r="152" spans="1:9">
      <c r="A152">
        <v>565</v>
      </c>
      <c r="B152" t="s">
        <v>37</v>
      </c>
      <c r="C152">
        <v>10100012345</v>
      </c>
      <c r="D152" t="s">
        <v>15</v>
      </c>
      <c r="E152">
        <v>7.1934285714285702</v>
      </c>
      <c r="F152">
        <v>5.0354000000000001</v>
      </c>
      <c r="G152">
        <v>0.71934285714285695</v>
      </c>
      <c r="H152">
        <v>0</v>
      </c>
      <c r="I152">
        <v>12.948171428571399</v>
      </c>
    </row>
    <row r="153" spans="1:9">
      <c r="A153">
        <v>565</v>
      </c>
      <c r="B153" t="s">
        <v>37</v>
      </c>
      <c r="C153">
        <v>10100012345</v>
      </c>
      <c r="D153" t="s">
        <v>16</v>
      </c>
      <c r="E153">
        <v>5.8852380952381003</v>
      </c>
      <c r="F153">
        <v>4.1196666666666699</v>
      </c>
      <c r="G153">
        <v>0.58852380952380901</v>
      </c>
      <c r="H153">
        <v>0</v>
      </c>
      <c r="I153">
        <v>10.5934285714286</v>
      </c>
    </row>
    <row r="154" spans="1:9">
      <c r="A154">
        <v>565</v>
      </c>
      <c r="B154" t="s">
        <v>37</v>
      </c>
      <c r="C154">
        <v>10100012345</v>
      </c>
      <c r="D154" t="s">
        <v>17</v>
      </c>
      <c r="E154">
        <v>7.1319047619047602</v>
      </c>
      <c r="F154">
        <v>4.9923333333333302</v>
      </c>
      <c r="G154">
        <v>0.71319047619047604</v>
      </c>
      <c r="H154">
        <v>0</v>
      </c>
      <c r="I154">
        <v>12.8374285714286</v>
      </c>
    </row>
    <row r="155" spans="1:9">
      <c r="A155">
        <v>565</v>
      </c>
      <c r="B155" t="s">
        <v>37</v>
      </c>
      <c r="C155">
        <v>10100012345</v>
      </c>
      <c r="D155" t="s">
        <v>18</v>
      </c>
      <c r="E155">
        <v>6.0082857142857096</v>
      </c>
      <c r="F155">
        <v>4.2058</v>
      </c>
      <c r="G155">
        <v>0.60082857142857105</v>
      </c>
      <c r="H155">
        <v>0</v>
      </c>
      <c r="I155">
        <v>10.8149142857143</v>
      </c>
    </row>
    <row r="156" spans="1:9">
      <c r="A156">
        <v>565</v>
      </c>
      <c r="B156" t="s">
        <v>37</v>
      </c>
      <c r="C156">
        <v>10100012345</v>
      </c>
      <c r="D156" t="s">
        <v>19</v>
      </c>
      <c r="E156">
        <v>4.7774857142857101</v>
      </c>
      <c r="F156">
        <v>3.3442400000000001</v>
      </c>
      <c r="G156">
        <v>0.47774857142857102</v>
      </c>
      <c r="H156">
        <v>0</v>
      </c>
      <c r="I156">
        <v>8.5994742857142903</v>
      </c>
    </row>
    <row r="157" spans="1:9">
      <c r="A157">
        <v>565</v>
      </c>
      <c r="B157" t="s">
        <v>37</v>
      </c>
      <c r="C157">
        <v>10100012345</v>
      </c>
      <c r="D157" t="s">
        <v>20</v>
      </c>
      <c r="E157">
        <v>6.2787912087912101</v>
      </c>
      <c r="F157">
        <v>3.5827593406593401</v>
      </c>
      <c r="G157">
        <v>0.62787912087912101</v>
      </c>
      <c r="H157">
        <v>0</v>
      </c>
      <c r="I157">
        <v>10.489429670329701</v>
      </c>
    </row>
    <row r="158" spans="1:9">
      <c r="A158">
        <v>565</v>
      </c>
      <c r="B158" t="s">
        <v>37</v>
      </c>
      <c r="C158">
        <v>10100012345</v>
      </c>
      <c r="D158" t="s">
        <v>21</v>
      </c>
      <c r="E158">
        <v>7.1327142857142896</v>
      </c>
      <c r="F158">
        <v>4.9928999999999997</v>
      </c>
      <c r="G158">
        <v>0.713271428571429</v>
      </c>
      <c r="H158">
        <v>0</v>
      </c>
      <c r="I158">
        <v>12.8388857142857</v>
      </c>
    </row>
    <row r="159" spans="1:9">
      <c r="A159">
        <v>565</v>
      </c>
      <c r="B159" t="s">
        <v>37</v>
      </c>
      <c r="C159">
        <v>10100012345</v>
      </c>
      <c r="D159" t="s">
        <v>22</v>
      </c>
      <c r="E159">
        <v>7.9846874999999997</v>
      </c>
      <c r="F159">
        <v>5.58928125</v>
      </c>
      <c r="G159">
        <v>0.79846874999999995</v>
      </c>
      <c r="H159">
        <v>0</v>
      </c>
      <c r="I159">
        <v>14.3724375</v>
      </c>
    </row>
    <row r="160" spans="1:9">
      <c r="A160">
        <v>565</v>
      </c>
      <c r="B160" t="s">
        <v>37</v>
      </c>
      <c r="C160">
        <v>10100012345</v>
      </c>
      <c r="D160" t="s">
        <v>23</v>
      </c>
      <c r="E160">
        <v>7.9177499999999998</v>
      </c>
      <c r="F160">
        <v>5.5424249999999997</v>
      </c>
      <c r="G160">
        <v>0.79177500000000001</v>
      </c>
      <c r="H160">
        <v>0</v>
      </c>
      <c r="I160">
        <v>14.251950000000001</v>
      </c>
    </row>
    <row r="161" spans="1:9">
      <c r="A161">
        <v>565</v>
      </c>
      <c r="B161" t="s">
        <v>37</v>
      </c>
      <c r="C161">
        <v>10100012345</v>
      </c>
      <c r="D161" t="s">
        <v>24</v>
      </c>
      <c r="E161">
        <v>8.5425000000000004</v>
      </c>
      <c r="F161">
        <v>5.6029166666666699</v>
      </c>
      <c r="G161">
        <v>0.800416666666667</v>
      </c>
      <c r="H161">
        <v>0</v>
      </c>
      <c r="I161">
        <v>14.945833333333301</v>
      </c>
    </row>
    <row r="162" spans="1:9">
      <c r="A162">
        <v>565</v>
      </c>
      <c r="B162" t="s">
        <v>37</v>
      </c>
      <c r="C162">
        <v>10100012345</v>
      </c>
      <c r="D162" t="s">
        <v>25</v>
      </c>
      <c r="E162">
        <v>7.8004499999999997</v>
      </c>
      <c r="F162">
        <v>5.1735249999999997</v>
      </c>
      <c r="G162">
        <v>0.73907500000000004</v>
      </c>
      <c r="H162">
        <v>0</v>
      </c>
      <c r="I162">
        <v>13.713050000000001</v>
      </c>
    </row>
    <row r="163" spans="1:9">
      <c r="A163">
        <v>565</v>
      </c>
      <c r="B163" t="s">
        <v>37</v>
      </c>
      <c r="C163">
        <v>10100012345</v>
      </c>
      <c r="D163" t="s">
        <v>27</v>
      </c>
      <c r="E163">
        <v>3.9203735482891999</v>
      </c>
      <c r="F163">
        <v>5.0095116126748103</v>
      </c>
      <c r="G163">
        <v>0.71564451609640101</v>
      </c>
      <c r="H163">
        <v>0</v>
      </c>
      <c r="I163">
        <v>9.6455296770604093</v>
      </c>
    </row>
    <row r="165" spans="1:9">
      <c r="A165" t="s">
        <v>49</v>
      </c>
      <c r="C165" t="s">
        <v>48</v>
      </c>
      <c r="E165" t="s">
        <v>44</v>
      </c>
    </row>
    <row r="166" spans="1:9">
      <c r="A166" t="s">
        <v>3</v>
      </c>
      <c r="B166" t="s">
        <v>4</v>
      </c>
      <c r="C166" t="s">
        <v>5</v>
      </c>
      <c r="D166" t="s">
        <v>6</v>
      </c>
      <c r="E166" t="s">
        <v>7</v>
      </c>
      <c r="F166" t="s">
        <v>8</v>
      </c>
      <c r="G166" t="s">
        <v>9</v>
      </c>
      <c r="H166" t="s">
        <v>10</v>
      </c>
      <c r="I166" t="s">
        <v>11</v>
      </c>
    </row>
    <row r="167" spans="1:9">
      <c r="A167">
        <v>565</v>
      </c>
      <c r="B167" t="s">
        <v>37</v>
      </c>
      <c r="C167" t="s">
        <v>13</v>
      </c>
      <c r="D167" t="s">
        <v>14</v>
      </c>
      <c r="E167">
        <v>7.3464285714285698</v>
      </c>
      <c r="F167">
        <v>5.1425000000000001</v>
      </c>
      <c r="G167">
        <v>0.73464285714285704</v>
      </c>
      <c r="H167">
        <v>0</v>
      </c>
      <c r="I167">
        <v>13.2235714285714</v>
      </c>
    </row>
    <row r="168" spans="1:9">
      <c r="A168">
        <v>565</v>
      </c>
      <c r="B168" t="s">
        <v>37</v>
      </c>
      <c r="C168" t="s">
        <v>13</v>
      </c>
      <c r="D168" t="s">
        <v>15</v>
      </c>
      <c r="E168">
        <v>7.1934285714285702</v>
      </c>
      <c r="F168">
        <v>5.0354000000000001</v>
      </c>
      <c r="G168">
        <v>0.71934285714285695</v>
      </c>
      <c r="H168">
        <v>0</v>
      </c>
      <c r="I168">
        <v>12.948171428571399</v>
      </c>
    </row>
    <row r="169" spans="1:9">
      <c r="A169">
        <v>565</v>
      </c>
      <c r="B169" t="s">
        <v>37</v>
      </c>
      <c r="C169" t="s">
        <v>13</v>
      </c>
      <c r="D169" t="s">
        <v>16</v>
      </c>
      <c r="E169">
        <v>5.8852380952381003</v>
      </c>
      <c r="F169">
        <v>4.1196666666666699</v>
      </c>
      <c r="G169">
        <v>0.58852380952380901</v>
      </c>
      <c r="H169">
        <v>0</v>
      </c>
      <c r="I169">
        <v>10.5934285714286</v>
      </c>
    </row>
    <row r="170" spans="1:9">
      <c r="A170">
        <v>565</v>
      </c>
      <c r="B170" t="s">
        <v>37</v>
      </c>
      <c r="C170" t="s">
        <v>13</v>
      </c>
      <c r="D170" t="s">
        <v>17</v>
      </c>
      <c r="E170">
        <v>7.1319047619047602</v>
      </c>
      <c r="F170">
        <v>4.9923333333333302</v>
      </c>
      <c r="G170">
        <v>0.71319047619047604</v>
      </c>
      <c r="H170">
        <v>0</v>
      </c>
      <c r="I170">
        <v>12.8374285714286</v>
      </c>
    </row>
    <row r="171" spans="1:9">
      <c r="A171">
        <v>565</v>
      </c>
      <c r="B171" t="s">
        <v>37</v>
      </c>
      <c r="C171" t="s">
        <v>13</v>
      </c>
      <c r="D171" t="s">
        <v>18</v>
      </c>
      <c r="E171">
        <v>6.0082857142857096</v>
      </c>
      <c r="F171">
        <v>4.2058</v>
      </c>
      <c r="G171">
        <v>0.60082857142857105</v>
      </c>
      <c r="H171">
        <v>0</v>
      </c>
      <c r="I171">
        <v>10.8149142857143</v>
      </c>
    </row>
    <row r="172" spans="1:9">
      <c r="A172">
        <v>565</v>
      </c>
      <c r="B172" t="s">
        <v>37</v>
      </c>
      <c r="C172" t="s">
        <v>13</v>
      </c>
      <c r="D172" t="s">
        <v>19</v>
      </c>
      <c r="E172">
        <v>4.7774857142857101</v>
      </c>
      <c r="F172">
        <v>3.3442400000000001</v>
      </c>
      <c r="G172">
        <v>0.47774857142857102</v>
      </c>
      <c r="H172">
        <v>0</v>
      </c>
      <c r="I172">
        <v>8.5994742857142903</v>
      </c>
    </row>
    <row r="173" spans="1:9">
      <c r="A173">
        <v>565</v>
      </c>
      <c r="B173" t="s">
        <v>37</v>
      </c>
      <c r="C173" t="s">
        <v>13</v>
      </c>
      <c r="D173" t="s">
        <v>20</v>
      </c>
      <c r="E173">
        <v>6.2787912087912101</v>
      </c>
      <c r="F173">
        <v>3.5827593406593401</v>
      </c>
      <c r="G173">
        <v>0.62787912087912101</v>
      </c>
      <c r="H173">
        <v>0</v>
      </c>
      <c r="I173">
        <v>10.489429670329701</v>
      </c>
    </row>
    <row r="174" spans="1:9">
      <c r="A174">
        <v>565</v>
      </c>
      <c r="B174" t="s">
        <v>37</v>
      </c>
      <c r="C174" t="s">
        <v>13</v>
      </c>
      <c r="D174" t="s">
        <v>21</v>
      </c>
      <c r="E174">
        <v>7.1327142857142896</v>
      </c>
      <c r="F174">
        <v>4.9928999999999997</v>
      </c>
      <c r="G174">
        <v>0.713271428571429</v>
      </c>
      <c r="H174">
        <v>0</v>
      </c>
      <c r="I174">
        <v>12.8388857142857</v>
      </c>
    </row>
    <row r="175" spans="1:9">
      <c r="A175">
        <v>565</v>
      </c>
      <c r="B175" t="s">
        <v>37</v>
      </c>
      <c r="C175" t="s">
        <v>13</v>
      </c>
      <c r="D175" t="s">
        <v>22</v>
      </c>
      <c r="E175">
        <v>7.9846874999999997</v>
      </c>
      <c r="F175">
        <v>5.58928125</v>
      </c>
      <c r="G175">
        <v>0.79846874999999995</v>
      </c>
      <c r="H175">
        <v>0</v>
      </c>
      <c r="I175">
        <v>14.3724375</v>
      </c>
    </row>
    <row r="176" spans="1:9">
      <c r="A176">
        <v>565</v>
      </c>
      <c r="B176" t="s">
        <v>37</v>
      </c>
      <c r="C176" t="s">
        <v>13</v>
      </c>
      <c r="D176" t="s">
        <v>23</v>
      </c>
      <c r="E176">
        <v>7.9177499999999998</v>
      </c>
      <c r="F176">
        <v>5.5424249999999997</v>
      </c>
      <c r="G176">
        <v>0.79177500000000001</v>
      </c>
      <c r="H176">
        <v>0</v>
      </c>
      <c r="I176">
        <v>14.251950000000001</v>
      </c>
    </row>
    <row r="177" spans="1:9">
      <c r="A177">
        <v>565</v>
      </c>
      <c r="B177" t="s">
        <v>37</v>
      </c>
      <c r="C177" t="s">
        <v>13</v>
      </c>
      <c r="D177" t="s">
        <v>24</v>
      </c>
      <c r="E177">
        <v>8.5425000000000004</v>
      </c>
      <c r="F177">
        <v>5.6029166666666699</v>
      </c>
      <c r="G177">
        <v>0.800416666666667</v>
      </c>
      <c r="H177">
        <v>0</v>
      </c>
      <c r="I177">
        <v>14.945833333333301</v>
      </c>
    </row>
    <row r="178" spans="1:9">
      <c r="A178">
        <v>565</v>
      </c>
      <c r="B178" t="s">
        <v>37</v>
      </c>
      <c r="C178" t="s">
        <v>13</v>
      </c>
      <c r="D178" t="s">
        <v>25</v>
      </c>
      <c r="E178">
        <v>7.8004499999999997</v>
      </c>
      <c r="F178">
        <v>5.1735249999999997</v>
      </c>
      <c r="G178">
        <v>0.73907500000000004</v>
      </c>
      <c r="H178">
        <v>0</v>
      </c>
      <c r="I178">
        <v>13.713050000000001</v>
      </c>
    </row>
    <row r="179" spans="1:9">
      <c r="A179">
        <v>565</v>
      </c>
      <c r="B179" t="s">
        <v>37</v>
      </c>
      <c r="C179" t="s">
        <v>13</v>
      </c>
      <c r="D179" t="s">
        <v>27</v>
      </c>
      <c r="E179">
        <v>3.9203735482891999</v>
      </c>
      <c r="F179">
        <v>5.0095116126748103</v>
      </c>
      <c r="G179">
        <v>0.71564451609640101</v>
      </c>
      <c r="H179">
        <v>0</v>
      </c>
      <c r="I179">
        <v>9.6455296770604093</v>
      </c>
    </row>
    <row r="181" spans="1:9">
      <c r="A181" t="s">
        <v>50</v>
      </c>
      <c r="C181" t="s">
        <v>51</v>
      </c>
      <c r="E181" t="s">
        <v>44</v>
      </c>
    </row>
    <row r="182" spans="1:9">
      <c r="A182" t="s">
        <v>3</v>
      </c>
      <c r="B182" t="s">
        <v>4</v>
      </c>
      <c r="C182" t="s">
        <v>5</v>
      </c>
      <c r="D182" t="s">
        <v>6</v>
      </c>
      <c r="E182" t="s">
        <v>7</v>
      </c>
      <c r="F182" t="s">
        <v>8</v>
      </c>
      <c r="G182" t="s">
        <v>9</v>
      </c>
      <c r="H182" t="s">
        <v>10</v>
      </c>
      <c r="I182" t="s">
        <v>11</v>
      </c>
    </row>
    <row r="183" spans="1:9">
      <c r="A183">
        <v>565</v>
      </c>
      <c r="B183" t="s">
        <v>37</v>
      </c>
      <c r="C183" t="s">
        <v>13</v>
      </c>
      <c r="D183" t="s">
        <v>14</v>
      </c>
      <c r="E183">
        <v>7.3464285714285698</v>
      </c>
      <c r="F183">
        <v>5.1425000000000001</v>
      </c>
      <c r="G183">
        <v>0.73464285714285704</v>
      </c>
      <c r="H183">
        <v>0</v>
      </c>
      <c r="I183">
        <v>13.2235714285714</v>
      </c>
    </row>
    <row r="184" spans="1:9">
      <c r="A184">
        <v>565</v>
      </c>
      <c r="B184" t="s">
        <v>37</v>
      </c>
      <c r="C184" t="s">
        <v>13</v>
      </c>
      <c r="D184" t="s">
        <v>15</v>
      </c>
      <c r="E184">
        <v>7.1934285714285702</v>
      </c>
      <c r="F184">
        <v>5.0354000000000001</v>
      </c>
      <c r="G184">
        <v>0.71934285714285695</v>
      </c>
      <c r="H184">
        <v>0</v>
      </c>
      <c r="I184">
        <v>12.948171428571399</v>
      </c>
    </row>
    <row r="185" spans="1:9">
      <c r="A185">
        <v>565</v>
      </c>
      <c r="B185" t="s">
        <v>37</v>
      </c>
      <c r="C185" t="s">
        <v>13</v>
      </c>
      <c r="D185" t="s">
        <v>16</v>
      </c>
      <c r="E185">
        <v>5.8852380952381003</v>
      </c>
      <c r="F185">
        <v>4.1196666666666699</v>
      </c>
      <c r="G185">
        <v>0.58852380952380901</v>
      </c>
      <c r="H185">
        <v>0</v>
      </c>
      <c r="I185">
        <v>10.5934285714286</v>
      </c>
    </row>
    <row r="186" spans="1:9">
      <c r="A186">
        <v>565</v>
      </c>
      <c r="B186" t="s">
        <v>37</v>
      </c>
      <c r="C186" t="s">
        <v>13</v>
      </c>
      <c r="D186" t="s">
        <v>17</v>
      </c>
      <c r="E186">
        <v>7.1319047619047602</v>
      </c>
      <c r="F186">
        <v>4.9923333333333302</v>
      </c>
      <c r="G186">
        <v>0.71319047619047604</v>
      </c>
      <c r="H186">
        <v>0</v>
      </c>
      <c r="I186">
        <v>12.8374285714286</v>
      </c>
    </row>
    <row r="187" spans="1:9">
      <c r="A187">
        <v>565</v>
      </c>
      <c r="B187" t="s">
        <v>37</v>
      </c>
      <c r="C187" t="s">
        <v>13</v>
      </c>
      <c r="D187" t="s">
        <v>18</v>
      </c>
      <c r="E187">
        <v>6.0082857142857096</v>
      </c>
      <c r="F187">
        <v>4.2058</v>
      </c>
      <c r="G187">
        <v>0.60082857142857105</v>
      </c>
      <c r="H187">
        <v>0</v>
      </c>
      <c r="I187">
        <v>10.8149142857143</v>
      </c>
    </row>
    <row r="188" spans="1:9">
      <c r="A188">
        <v>565</v>
      </c>
      <c r="B188" t="s">
        <v>37</v>
      </c>
      <c r="C188" t="s">
        <v>13</v>
      </c>
      <c r="D188" t="s">
        <v>19</v>
      </c>
      <c r="E188">
        <v>4.7774857142857101</v>
      </c>
      <c r="F188">
        <v>3.3442400000000001</v>
      </c>
      <c r="G188">
        <v>0.47774857142857102</v>
      </c>
      <c r="H188">
        <v>0</v>
      </c>
      <c r="I188">
        <v>8.5994742857142903</v>
      </c>
    </row>
    <row r="189" spans="1:9">
      <c r="A189">
        <v>565</v>
      </c>
      <c r="B189" t="s">
        <v>37</v>
      </c>
      <c r="C189" t="s">
        <v>13</v>
      </c>
      <c r="D189" t="s">
        <v>20</v>
      </c>
      <c r="E189">
        <v>6.2787912087912101</v>
      </c>
      <c r="F189">
        <v>3.5827593406593401</v>
      </c>
      <c r="G189">
        <v>0.62787912087912101</v>
      </c>
      <c r="H189">
        <v>0</v>
      </c>
      <c r="I189">
        <v>10.489429670329701</v>
      </c>
    </row>
    <row r="190" spans="1:9">
      <c r="A190">
        <v>565</v>
      </c>
      <c r="B190" t="s">
        <v>37</v>
      </c>
      <c r="C190" t="s">
        <v>13</v>
      </c>
      <c r="D190" t="s">
        <v>21</v>
      </c>
      <c r="E190">
        <v>7.1327142857142896</v>
      </c>
      <c r="F190">
        <v>4.9928999999999997</v>
      </c>
      <c r="G190">
        <v>0.713271428571429</v>
      </c>
      <c r="H190">
        <v>0</v>
      </c>
      <c r="I190">
        <v>12.8388857142857</v>
      </c>
    </row>
    <row r="191" spans="1:9">
      <c r="A191">
        <v>565</v>
      </c>
      <c r="B191" t="s">
        <v>37</v>
      </c>
      <c r="C191" t="s">
        <v>13</v>
      </c>
      <c r="D191" t="s">
        <v>22</v>
      </c>
      <c r="E191">
        <v>7.9846874999999997</v>
      </c>
      <c r="F191">
        <v>5.58928125</v>
      </c>
      <c r="G191">
        <v>0.79846874999999995</v>
      </c>
      <c r="H191">
        <v>0</v>
      </c>
      <c r="I191">
        <v>14.3724375</v>
      </c>
    </row>
    <row r="192" spans="1:9">
      <c r="A192">
        <v>565</v>
      </c>
      <c r="B192" t="s">
        <v>37</v>
      </c>
      <c r="C192" t="s">
        <v>13</v>
      </c>
      <c r="D192" t="s">
        <v>23</v>
      </c>
      <c r="E192">
        <v>7.9177499999999998</v>
      </c>
      <c r="F192">
        <v>5.5424249999999997</v>
      </c>
      <c r="G192">
        <v>0.79177500000000001</v>
      </c>
      <c r="H192">
        <v>0</v>
      </c>
      <c r="I192">
        <v>14.251950000000001</v>
      </c>
    </row>
    <row r="193" spans="1:9">
      <c r="A193">
        <v>565</v>
      </c>
      <c r="B193" t="s">
        <v>37</v>
      </c>
      <c r="C193" t="s">
        <v>13</v>
      </c>
      <c r="D193" t="s">
        <v>24</v>
      </c>
      <c r="E193">
        <v>8.5425000000000004</v>
      </c>
      <c r="F193">
        <v>5.6029166666666699</v>
      </c>
      <c r="G193">
        <v>0.800416666666667</v>
      </c>
      <c r="H193">
        <v>0</v>
      </c>
      <c r="I193">
        <v>14.945833333333301</v>
      </c>
    </row>
    <row r="194" spans="1:9">
      <c r="A194">
        <v>565</v>
      </c>
      <c r="B194" t="s">
        <v>37</v>
      </c>
      <c r="C194" t="s">
        <v>13</v>
      </c>
      <c r="D194" t="s">
        <v>25</v>
      </c>
      <c r="E194">
        <v>7.8004499999999997</v>
      </c>
      <c r="F194">
        <v>5.1735249999999997</v>
      </c>
      <c r="G194">
        <v>0.73907500000000004</v>
      </c>
      <c r="H194">
        <v>0</v>
      </c>
      <c r="I194">
        <v>13.713050000000001</v>
      </c>
    </row>
    <row r="195" spans="1:9">
      <c r="A195">
        <v>565</v>
      </c>
      <c r="B195" t="s">
        <v>37</v>
      </c>
      <c r="C195" t="s">
        <v>13</v>
      </c>
      <c r="D195" t="s">
        <v>27</v>
      </c>
      <c r="E195">
        <v>3.9203735482891999</v>
      </c>
      <c r="F195">
        <v>5.0095116126748103</v>
      </c>
      <c r="G195">
        <v>0.71564451609640101</v>
      </c>
      <c r="H195">
        <v>0</v>
      </c>
      <c r="I195">
        <v>9.6455296770604093</v>
      </c>
    </row>
    <row r="197" spans="1:9">
      <c r="A197" s="2" t="s">
        <v>70</v>
      </c>
    </row>
    <row r="198" spans="1:9" ht="28">
      <c r="I198" s="5" t="s">
        <v>119</v>
      </c>
    </row>
    <row r="199" spans="1:9">
      <c r="I199" s="3"/>
    </row>
    <row r="200" spans="1:9" ht="17.5">
      <c r="I200" s="9" t="s">
        <v>72</v>
      </c>
    </row>
    <row r="201" spans="1:9">
      <c r="I201" s="3"/>
    </row>
    <row r="202" spans="1:9" ht="42">
      <c r="A202" s="4" t="s">
        <v>71</v>
      </c>
      <c r="I202" s="5" t="s">
        <v>120</v>
      </c>
    </row>
    <row r="203" spans="1:9">
      <c r="A203" s="5"/>
      <c r="I203" s="3"/>
    </row>
    <row r="204" spans="1:9" ht="28">
      <c r="A204" s="11"/>
      <c r="B204" s="6" t="s">
        <v>72</v>
      </c>
      <c r="C204" s="6" t="s">
        <v>74</v>
      </c>
      <c r="D204" s="6" t="s">
        <v>75</v>
      </c>
      <c r="E204" s="6" t="s">
        <v>74</v>
      </c>
      <c r="I204" s="9" t="s">
        <v>74</v>
      </c>
    </row>
    <row r="205" spans="1:9" ht="28">
      <c r="A205" s="11"/>
      <c r="B205" s="6" t="s">
        <v>73</v>
      </c>
      <c r="C205" s="6" t="s">
        <v>73</v>
      </c>
      <c r="D205" s="6" t="s">
        <v>76</v>
      </c>
      <c r="E205" s="6" t="s">
        <v>76</v>
      </c>
      <c r="I205" s="3"/>
    </row>
    <row r="206" spans="1:9" ht="42">
      <c r="A206" s="6" t="s">
        <v>77</v>
      </c>
      <c r="B206" s="7" t="s">
        <v>78</v>
      </c>
      <c r="C206" s="7" t="s">
        <v>79</v>
      </c>
      <c r="D206" s="7" t="s">
        <v>80</v>
      </c>
      <c r="E206" s="7" t="s">
        <v>81</v>
      </c>
      <c r="I206" s="5" t="s">
        <v>121</v>
      </c>
    </row>
    <row r="207" spans="1:9" ht="42">
      <c r="A207" s="6" t="s">
        <v>82</v>
      </c>
      <c r="B207" s="7" t="s">
        <v>83</v>
      </c>
      <c r="C207" s="7" t="s">
        <v>84</v>
      </c>
      <c r="D207" s="7" t="s">
        <v>85</v>
      </c>
      <c r="E207" s="7" t="s">
        <v>86</v>
      </c>
    </row>
    <row r="208" spans="1:9" ht="42">
      <c r="A208" s="6" t="s">
        <v>87</v>
      </c>
      <c r="B208" s="7" t="s">
        <v>88</v>
      </c>
      <c r="C208" s="7" t="s">
        <v>88</v>
      </c>
      <c r="D208" s="7" t="s">
        <v>89</v>
      </c>
      <c r="E208" s="7" t="s">
        <v>89</v>
      </c>
    </row>
    <row r="209" spans="1:5" ht="42">
      <c r="A209" s="6" t="s">
        <v>90</v>
      </c>
      <c r="B209" s="7" t="s">
        <v>91</v>
      </c>
      <c r="C209" s="7" t="s">
        <v>91</v>
      </c>
      <c r="D209" s="7" t="s">
        <v>92</v>
      </c>
      <c r="E209" s="7" t="s">
        <v>92</v>
      </c>
    </row>
    <row r="210" spans="1:5" ht="42">
      <c r="A210" s="8" t="s">
        <v>93</v>
      </c>
      <c r="B210" s="7" t="s">
        <v>94</v>
      </c>
      <c r="C210" s="7" t="s">
        <v>94</v>
      </c>
      <c r="D210" s="7" t="s">
        <v>95</v>
      </c>
      <c r="E210" s="7" t="s">
        <v>95</v>
      </c>
    </row>
    <row r="211" spans="1:5" ht="42">
      <c r="A211" s="6" t="s">
        <v>96</v>
      </c>
      <c r="B211" s="7" t="s">
        <v>97</v>
      </c>
      <c r="C211" s="7" t="s">
        <v>98</v>
      </c>
      <c r="D211" s="7" t="s">
        <v>99</v>
      </c>
      <c r="E211" s="7" t="s">
        <v>100</v>
      </c>
    </row>
    <row r="212" spans="1:5" ht="15.5">
      <c r="A212" s="4" t="s">
        <v>101</v>
      </c>
    </row>
    <row r="213" spans="1:5">
      <c r="A213" s="5"/>
    </row>
    <row r="214" spans="1:5" ht="28">
      <c r="A214" s="11"/>
      <c r="B214" s="6" t="s">
        <v>72</v>
      </c>
      <c r="C214" s="6" t="s">
        <v>74</v>
      </c>
      <c r="D214" s="6" t="s">
        <v>72</v>
      </c>
      <c r="E214" s="6" t="s">
        <v>74</v>
      </c>
    </row>
    <row r="215" spans="1:5" ht="28">
      <c r="A215" s="11"/>
      <c r="B215" s="6" t="s">
        <v>73</v>
      </c>
      <c r="C215" s="6" t="s">
        <v>73</v>
      </c>
      <c r="D215" s="6" t="s">
        <v>76</v>
      </c>
      <c r="E215" s="6" t="s">
        <v>76</v>
      </c>
    </row>
    <row r="216" spans="1:5" ht="42">
      <c r="A216" s="6" t="s">
        <v>77</v>
      </c>
      <c r="B216" s="7" t="s">
        <v>102</v>
      </c>
      <c r="C216" s="7" t="s">
        <v>103</v>
      </c>
      <c r="D216" s="7" t="s">
        <v>104</v>
      </c>
      <c r="E216" s="7" t="s">
        <v>105</v>
      </c>
    </row>
    <row r="217" spans="1:5" ht="42">
      <c r="A217" s="6" t="s">
        <v>82</v>
      </c>
      <c r="B217" s="7" t="s">
        <v>83</v>
      </c>
      <c r="C217" s="7" t="s">
        <v>84</v>
      </c>
      <c r="D217" s="7" t="s">
        <v>85</v>
      </c>
      <c r="E217" s="7" t="s">
        <v>86</v>
      </c>
    </row>
    <row r="218" spans="1:5" ht="42">
      <c r="A218" s="6" t="s">
        <v>87</v>
      </c>
      <c r="B218" s="7" t="s">
        <v>88</v>
      </c>
      <c r="C218" s="7" t="s">
        <v>88</v>
      </c>
      <c r="D218" s="7" t="s">
        <v>89</v>
      </c>
      <c r="E218" s="7" t="s">
        <v>89</v>
      </c>
    </row>
    <row r="219" spans="1:5" ht="42">
      <c r="A219" s="6" t="s">
        <v>90</v>
      </c>
      <c r="B219" s="7" t="s">
        <v>91</v>
      </c>
      <c r="C219" s="7" t="s">
        <v>91</v>
      </c>
      <c r="D219" s="7" t="s">
        <v>92</v>
      </c>
      <c r="E219" s="7" t="s">
        <v>92</v>
      </c>
    </row>
    <row r="220" spans="1:5" ht="42">
      <c r="A220" s="6" t="s">
        <v>96</v>
      </c>
      <c r="B220" s="7" t="s">
        <v>106</v>
      </c>
      <c r="C220" s="7" t="s">
        <v>107</v>
      </c>
      <c r="D220" s="7" t="s">
        <v>108</v>
      </c>
      <c r="E220" s="7" t="s">
        <v>109</v>
      </c>
    </row>
    <row r="221" spans="1:5" ht="15.5">
      <c r="A221" s="4" t="s">
        <v>110</v>
      </c>
    </row>
    <row r="222" spans="1:5">
      <c r="A222" s="5"/>
    </row>
    <row r="223" spans="1:5" ht="28">
      <c r="A223" s="11"/>
      <c r="B223" s="6" t="s">
        <v>72</v>
      </c>
      <c r="C223" s="6" t="s">
        <v>74</v>
      </c>
      <c r="D223" s="6" t="s">
        <v>72</v>
      </c>
      <c r="E223" s="6" t="s">
        <v>74</v>
      </c>
    </row>
    <row r="224" spans="1:5" ht="28">
      <c r="A224" s="11"/>
      <c r="B224" s="6" t="s">
        <v>73</v>
      </c>
      <c r="C224" s="6" t="s">
        <v>73</v>
      </c>
      <c r="D224" s="6" t="s">
        <v>76</v>
      </c>
      <c r="E224" s="6" t="s">
        <v>76</v>
      </c>
    </row>
    <row r="225" spans="1:5" ht="42">
      <c r="A225" s="8" t="s">
        <v>77</v>
      </c>
      <c r="B225" s="7" t="s">
        <v>111</v>
      </c>
      <c r="C225" s="7" t="s">
        <v>112</v>
      </c>
      <c r="D225" s="7" t="s">
        <v>113</v>
      </c>
      <c r="E225" s="7" t="s">
        <v>114</v>
      </c>
    </row>
    <row r="226" spans="1:5" ht="42">
      <c r="A226" s="8" t="s">
        <v>82</v>
      </c>
      <c r="B226" s="7" t="s">
        <v>83</v>
      </c>
      <c r="C226" s="7" t="s">
        <v>84</v>
      </c>
      <c r="D226" s="7" t="s">
        <v>85</v>
      </c>
      <c r="E226" s="7" t="s">
        <v>86</v>
      </c>
    </row>
    <row r="227" spans="1:5" ht="42">
      <c r="A227" s="8" t="s">
        <v>87</v>
      </c>
      <c r="B227" s="7" t="s">
        <v>88</v>
      </c>
      <c r="C227" s="7" t="s">
        <v>88</v>
      </c>
      <c r="D227" s="7" t="s">
        <v>89</v>
      </c>
      <c r="E227" s="7" t="s">
        <v>89</v>
      </c>
    </row>
    <row r="228" spans="1:5" ht="42">
      <c r="A228" s="8" t="s">
        <v>90</v>
      </c>
      <c r="B228" s="7" t="s">
        <v>91</v>
      </c>
      <c r="C228" s="7" t="s">
        <v>91</v>
      </c>
      <c r="D228" s="7" t="s">
        <v>92</v>
      </c>
      <c r="E228" s="7" t="s">
        <v>92</v>
      </c>
    </row>
    <row r="229" spans="1:5" ht="42">
      <c r="A229" s="8" t="s">
        <v>96</v>
      </c>
      <c r="B229" s="7" t="s">
        <v>115</v>
      </c>
      <c r="C229" s="7" t="s">
        <v>116</v>
      </c>
      <c r="D229" s="7" t="s">
        <v>117</v>
      </c>
      <c r="E229" s="7" t="s">
        <v>118</v>
      </c>
    </row>
  </sheetData>
  <mergeCells count="3">
    <mergeCell ref="A204:A205"/>
    <mergeCell ref="A214:A215"/>
    <mergeCell ref="A223:A224"/>
  </mergeCells>
  <hyperlinks>
    <hyperlink ref="F1" r:id="rId1"/>
    <hyperlink ref="A19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6"/>
  <sheetViews>
    <sheetView tabSelected="1" topLeftCell="AB1" workbookViewId="0">
      <selection activeCell="AC4" sqref="AC4:AK14"/>
    </sheetView>
  </sheetViews>
  <sheetFormatPr defaultRowHeight="14.5"/>
  <cols>
    <col min="15" max="15" width="7.90625" bestFit="1" customWidth="1"/>
    <col min="16" max="16" width="10.453125" bestFit="1" customWidth="1"/>
    <col min="17" max="17" width="7.90625" bestFit="1" customWidth="1"/>
    <col min="18" max="18" width="13.1796875" bestFit="1" customWidth="1"/>
    <col min="19" max="19" width="39.26953125" bestFit="1" customWidth="1"/>
    <col min="21" max="21" width="12.54296875" bestFit="1" customWidth="1"/>
    <col min="22" max="22" width="10.453125" bestFit="1" customWidth="1"/>
    <col min="25" max="25" width="15.08984375" bestFit="1" customWidth="1"/>
    <col min="26" max="26" width="15.7265625" bestFit="1" customWidth="1"/>
    <col min="27" max="27" width="99.54296875" bestFit="1" customWidth="1"/>
    <col min="28" max="28" width="12.26953125" bestFit="1" customWidth="1"/>
  </cols>
  <sheetData>
    <row r="1" spans="1:37">
      <c r="AC1" s="1" t="s">
        <v>323</v>
      </c>
    </row>
    <row r="2" spans="1:37">
      <c r="A2" t="s">
        <v>122</v>
      </c>
      <c r="Q2" t="s">
        <v>282</v>
      </c>
      <c r="U2" s="13" t="s">
        <v>286</v>
      </c>
      <c r="V2" s="1" t="s">
        <v>281</v>
      </c>
      <c r="Y2" s="14"/>
      <c r="Z2" s="14"/>
      <c r="AA2" s="14"/>
      <c r="AB2" s="14" t="s">
        <v>282</v>
      </c>
    </row>
    <row r="3" spans="1:37">
      <c r="A3" t="s">
        <v>123</v>
      </c>
      <c r="F3" t="s">
        <v>1</v>
      </c>
      <c r="O3" s="1" t="s">
        <v>317</v>
      </c>
      <c r="P3" s="1" t="s">
        <v>281</v>
      </c>
      <c r="Q3" s="1" t="s">
        <v>283</v>
      </c>
      <c r="R3" s="1" t="s">
        <v>299</v>
      </c>
      <c r="S3" s="1" t="s">
        <v>302</v>
      </c>
      <c r="U3" t="s">
        <v>298</v>
      </c>
      <c r="V3" t="s">
        <v>285</v>
      </c>
      <c r="Y3" s="15" t="s">
        <v>317</v>
      </c>
      <c r="Z3" s="15" t="s">
        <v>305</v>
      </c>
      <c r="AA3" s="15" t="s">
        <v>319</v>
      </c>
      <c r="AB3" s="15" t="s">
        <v>318</v>
      </c>
      <c r="AC3" s="1">
        <v>2010</v>
      </c>
      <c r="AD3" s="1">
        <v>2011</v>
      </c>
      <c r="AE3" s="1">
        <v>2012</v>
      </c>
      <c r="AF3" s="1">
        <v>2013</v>
      </c>
      <c r="AG3" s="1">
        <v>2014</v>
      </c>
      <c r="AH3" s="1">
        <v>2015</v>
      </c>
      <c r="AI3" s="1">
        <v>2016</v>
      </c>
      <c r="AJ3" s="1">
        <v>2017</v>
      </c>
      <c r="AK3" s="1">
        <v>2018</v>
      </c>
    </row>
    <row r="4" spans="1:37">
      <c r="O4" t="s">
        <v>14</v>
      </c>
      <c r="P4" t="s">
        <v>284</v>
      </c>
      <c r="Q4">
        <v>1.6</v>
      </c>
      <c r="R4" t="s">
        <v>301</v>
      </c>
      <c r="U4" t="s">
        <v>290</v>
      </c>
      <c r="V4" t="s">
        <v>285</v>
      </c>
      <c r="Y4" s="14" t="s">
        <v>14</v>
      </c>
      <c r="Z4" s="14" t="s">
        <v>306</v>
      </c>
      <c r="AA4" s="16" t="s">
        <v>321</v>
      </c>
      <c r="AB4" s="14">
        <f>VLOOKUP(Y4,$O$4:$Q$18,3,0)</f>
        <v>1.6</v>
      </c>
      <c r="AC4">
        <v>14.241786428571398</v>
      </c>
      <c r="AD4">
        <v>14.241786428571398</v>
      </c>
      <c r="AE4">
        <v>15.498991607142903</v>
      </c>
      <c r="AF4">
        <v>17.707033928571398</v>
      </c>
      <c r="AG4">
        <v>17.849890285714299</v>
      </c>
      <c r="AH4">
        <v>21.629237142857097</v>
      </c>
      <c r="AI4">
        <v>23.147807142857097</v>
      </c>
      <c r="AJ4">
        <v>23.160115714285698</v>
      </c>
      <c r="AK4">
        <v>23.463214285714297</v>
      </c>
    </row>
    <row r="5" spans="1:37">
      <c r="A5" t="s">
        <v>124</v>
      </c>
      <c r="O5" t="s">
        <v>15</v>
      </c>
      <c r="P5" t="s">
        <v>284</v>
      </c>
      <c r="Q5">
        <v>2.5</v>
      </c>
      <c r="R5" t="s">
        <v>301</v>
      </c>
      <c r="U5" t="s">
        <v>295</v>
      </c>
      <c r="V5" t="s">
        <v>285</v>
      </c>
      <c r="Y5" s="14" t="s">
        <v>15</v>
      </c>
      <c r="Z5" s="14" t="s">
        <v>307</v>
      </c>
      <c r="AA5" s="16" t="s">
        <v>321</v>
      </c>
      <c r="AB5" s="14">
        <f>VLOOKUP(Y5,$O$4:$Q$18,3,0)</f>
        <v>2.5</v>
      </c>
      <c r="AC5">
        <v>13.945180628571396</v>
      </c>
      <c r="AD5">
        <v>13.945180628571396</v>
      </c>
      <c r="AE5">
        <v>15.172606757142903</v>
      </c>
      <c r="AF5">
        <v>17.349362228571398</v>
      </c>
      <c r="AG5">
        <v>17.4895691657143</v>
      </c>
      <c r="AH5">
        <v>21.213084342857094</v>
      </c>
      <c r="AI5">
        <v>22.704513942857098</v>
      </c>
      <c r="AJ5">
        <v>22.760764114285699</v>
      </c>
      <c r="AK5">
        <v>23.075494285714299</v>
      </c>
    </row>
    <row r="6" spans="1:37">
      <c r="O6" t="s">
        <v>16</v>
      </c>
      <c r="P6" t="s">
        <v>284</v>
      </c>
      <c r="Q6">
        <v>4.5</v>
      </c>
      <c r="R6" t="s">
        <v>301</v>
      </c>
      <c r="S6" t="s">
        <v>303</v>
      </c>
      <c r="U6" t="s">
        <v>294</v>
      </c>
      <c r="V6" t="s">
        <v>285</v>
      </c>
      <c r="Y6" s="14" t="s">
        <v>17</v>
      </c>
      <c r="Z6" s="14" t="s">
        <v>308</v>
      </c>
      <c r="AA6" s="16" t="s">
        <v>321</v>
      </c>
      <c r="AB6" s="14">
        <f>VLOOKUP(Y6,$O$4:$Q$18,3,0)</f>
        <v>4.5</v>
      </c>
      <c r="AC6">
        <v>13.825910571428601</v>
      </c>
      <c r="AD6">
        <v>13.825910571428601</v>
      </c>
      <c r="AE6">
        <v>15.050023642857132</v>
      </c>
      <c r="AF6">
        <v>17.205536571428603</v>
      </c>
      <c r="AG6">
        <v>17.346900514285696</v>
      </c>
      <c r="AH6">
        <v>21.047964857142901</v>
      </c>
      <c r="AI6">
        <v>22.528480857142828</v>
      </c>
      <c r="AJ6">
        <v>22.600178285714335</v>
      </c>
      <c r="AK6">
        <v>22.919585714285734</v>
      </c>
    </row>
    <row r="7" spans="1:37">
      <c r="A7" t="s">
        <v>125</v>
      </c>
      <c r="O7" t="s">
        <v>17</v>
      </c>
      <c r="P7" t="s">
        <v>284</v>
      </c>
      <c r="Q7">
        <v>4.5</v>
      </c>
      <c r="R7" t="s">
        <v>301</v>
      </c>
      <c r="U7" t="s">
        <v>293</v>
      </c>
      <c r="V7" t="s">
        <v>285</v>
      </c>
      <c r="Y7" s="14" t="s">
        <v>21</v>
      </c>
      <c r="Z7" s="14" t="s">
        <v>309</v>
      </c>
      <c r="AA7" s="16" t="s">
        <v>321</v>
      </c>
      <c r="AB7" s="14">
        <f>VLOOKUP(Y7,$O$4:$Q$18,3,0)</f>
        <v>7.5</v>
      </c>
      <c r="AC7">
        <v>13.827479914285698</v>
      </c>
      <c r="AD7">
        <v>13.827479914285698</v>
      </c>
      <c r="AE7">
        <v>15.051636578571397</v>
      </c>
      <c r="AF7">
        <v>17.207429014285697</v>
      </c>
      <c r="AG7">
        <v>17.348636022857097</v>
      </c>
      <c r="AH7">
        <v>21.049995771428602</v>
      </c>
      <c r="AI7">
        <v>22.530655371428601</v>
      </c>
      <c r="AJ7">
        <v>22.602291257142905</v>
      </c>
      <c r="AK7">
        <v>22.921637142857097</v>
      </c>
    </row>
    <row r="8" spans="1:37">
      <c r="O8" t="s">
        <v>18</v>
      </c>
      <c r="P8" t="s">
        <v>284</v>
      </c>
      <c r="Q8">
        <v>7.5</v>
      </c>
      <c r="R8" t="s">
        <v>301</v>
      </c>
      <c r="S8" t="s">
        <v>303</v>
      </c>
      <c r="U8" t="s">
        <v>288</v>
      </c>
      <c r="V8" t="s">
        <v>284</v>
      </c>
      <c r="Y8" s="14" t="s">
        <v>20</v>
      </c>
      <c r="Z8" s="14" t="s">
        <v>310</v>
      </c>
      <c r="AA8" s="16" t="s">
        <v>321</v>
      </c>
      <c r="AB8" s="14">
        <f>VLOOKUP(Y8,$O$4:$Q$18,3,0)</f>
        <v>13</v>
      </c>
      <c r="AC8">
        <v>11.297115754945088</v>
      </c>
      <c r="AD8">
        <v>11.297115754945088</v>
      </c>
      <c r="AE8">
        <v>12.29038728956048</v>
      </c>
      <c r="AF8">
        <v>15.043983369230784</v>
      </c>
      <c r="AG8">
        <v>15.189181905494539</v>
      </c>
      <c r="AH8">
        <v>18.083161384615391</v>
      </c>
      <c r="AI8">
        <v>20.053787340659387</v>
      </c>
      <c r="AJ8">
        <v>20.373431472527507</v>
      </c>
      <c r="AK8">
        <v>20.757695604395632</v>
      </c>
    </row>
    <row r="9" spans="1:37">
      <c r="A9" t="s">
        <v>126</v>
      </c>
      <c r="F9" t="s">
        <v>127</v>
      </c>
      <c r="O9" t="s">
        <v>19</v>
      </c>
      <c r="P9" t="s">
        <v>284</v>
      </c>
      <c r="Q9">
        <v>25</v>
      </c>
      <c r="R9" t="s">
        <v>301</v>
      </c>
      <c r="U9" t="s">
        <v>291</v>
      </c>
      <c r="V9" t="s">
        <v>285</v>
      </c>
      <c r="Y9" s="14" t="s">
        <v>19</v>
      </c>
      <c r="Z9" s="14" t="s">
        <v>311</v>
      </c>
      <c r="AA9" s="16" t="s">
        <v>321</v>
      </c>
      <c r="AB9" s="14">
        <f>VLOOKUP(Y9,$O$4:$Q$18,3,0)</f>
        <v>25</v>
      </c>
      <c r="AC9">
        <v>9.2616338057142897</v>
      </c>
      <c r="AD9">
        <v>9.2616338057142897</v>
      </c>
      <c r="AE9">
        <v>10.07894141142857</v>
      </c>
      <c r="AF9">
        <v>11.7015557657143</v>
      </c>
      <c r="AG9">
        <v>11.847007385142902</v>
      </c>
      <c r="AH9">
        <v>14.636688479999998</v>
      </c>
      <c r="AI9">
        <v>15.701847634285697</v>
      </c>
      <c r="AJ9">
        <v>16.454812182857097</v>
      </c>
      <c r="AK9">
        <v>16.953210857142903</v>
      </c>
    </row>
    <row r="10" spans="1:37">
      <c r="O10" t="s">
        <v>20</v>
      </c>
      <c r="P10" t="s">
        <v>284</v>
      </c>
      <c r="Q10">
        <v>13</v>
      </c>
      <c r="R10" t="s">
        <v>301</v>
      </c>
      <c r="U10" t="s">
        <v>296</v>
      </c>
      <c r="V10" t="s">
        <v>285</v>
      </c>
      <c r="Y10" s="14" t="s">
        <v>22</v>
      </c>
      <c r="Z10" s="14" t="s">
        <v>312</v>
      </c>
      <c r="AA10" s="16" t="s">
        <v>320</v>
      </c>
      <c r="AB10" s="14">
        <f>VLOOKUP(Y10,$O$4:$Q$18,3,0)</f>
        <v>8</v>
      </c>
      <c r="AC10">
        <v>15.4791151875</v>
      </c>
      <c r="AD10">
        <v>15.4791151875</v>
      </c>
      <c r="AE10">
        <v>16.846080609375001</v>
      </c>
      <c r="AF10">
        <v>19.199106843749998</v>
      </c>
      <c r="AG10">
        <v>19.347470325</v>
      </c>
      <c r="AH10">
        <v>23.370496124999999</v>
      </c>
      <c r="AI10">
        <v>25.002285749999999</v>
      </c>
      <c r="AJ10">
        <v>24.826061624999998</v>
      </c>
      <c r="AK10">
        <v>25.080637500000002</v>
      </c>
    </row>
    <row r="11" spans="1:37">
      <c r="A11" t="s">
        <v>128</v>
      </c>
      <c r="O11" t="s">
        <v>21</v>
      </c>
      <c r="P11" t="s">
        <v>284</v>
      </c>
      <c r="Q11">
        <v>7.5</v>
      </c>
      <c r="R11" t="s">
        <v>301</v>
      </c>
      <c r="U11" t="s">
        <v>297</v>
      </c>
      <c r="V11" t="s">
        <v>285</v>
      </c>
      <c r="Y11" s="14" t="s">
        <v>23</v>
      </c>
      <c r="Z11" s="14" t="s">
        <v>313</v>
      </c>
      <c r="AA11" s="16" t="s">
        <v>320</v>
      </c>
      <c r="AB11" s="14">
        <f>VLOOKUP(Y11,$O$4:$Q$18,3,0)</f>
        <v>30</v>
      </c>
      <c r="AC11">
        <v>15.349350149999999</v>
      </c>
      <c r="AD11">
        <v>15.349350149999999</v>
      </c>
      <c r="AE11">
        <v>16.701940987499999</v>
      </c>
      <c r="AF11">
        <v>19.042625474999998</v>
      </c>
      <c r="AG11">
        <v>19.193195459999998</v>
      </c>
      <c r="AH11">
        <v>23.181024900000001</v>
      </c>
      <c r="AI11">
        <v>24.800940599999997</v>
      </c>
      <c r="AJ11">
        <v>24.651345299999999</v>
      </c>
      <c r="AK11">
        <v>24.911009999999997</v>
      </c>
    </row>
    <row r="12" spans="1:37">
      <c r="O12" t="s">
        <v>22</v>
      </c>
      <c r="P12" t="s">
        <v>285</v>
      </c>
      <c r="Q12">
        <v>8</v>
      </c>
      <c r="R12" t="s">
        <v>301</v>
      </c>
      <c r="U12" t="s">
        <v>289</v>
      </c>
      <c r="V12" t="s">
        <v>285</v>
      </c>
      <c r="Y12" s="14" t="s">
        <v>24</v>
      </c>
      <c r="Z12" s="14" t="s">
        <v>314</v>
      </c>
      <c r="AA12" s="16" t="s">
        <v>320</v>
      </c>
      <c r="AB12" s="14">
        <f>VLOOKUP(Y12,$O$4:$Q$18,3,0)</f>
        <v>150</v>
      </c>
      <c r="AC12">
        <v>16.096662499999965</v>
      </c>
      <c r="AD12">
        <v>16.096662499999965</v>
      </c>
      <c r="AE12">
        <v>17.515834375000036</v>
      </c>
      <c r="AF12">
        <v>18.695373749999998</v>
      </c>
      <c r="AG12">
        <v>20.345606999999998</v>
      </c>
      <c r="AH12">
        <v>23.670664999999964</v>
      </c>
      <c r="AI12">
        <v>25.305910000000036</v>
      </c>
      <c r="AJ12">
        <v>25.331039999999998</v>
      </c>
      <c r="AK12">
        <v>25.381300000000032</v>
      </c>
    </row>
    <row r="13" spans="1:37">
      <c r="A13" t="s">
        <v>14</v>
      </c>
      <c r="B13" t="s">
        <v>129</v>
      </c>
      <c r="O13" t="s">
        <v>23</v>
      </c>
      <c r="P13" t="s">
        <v>285</v>
      </c>
      <c r="Q13">
        <v>30</v>
      </c>
      <c r="R13" t="s">
        <v>301</v>
      </c>
      <c r="U13" t="s">
        <v>292</v>
      </c>
      <c r="V13" t="s">
        <v>285</v>
      </c>
      <c r="Y13" s="14" t="s">
        <v>25</v>
      </c>
      <c r="Z13" s="14" t="s">
        <v>315</v>
      </c>
      <c r="AA13" s="16" t="s">
        <v>320</v>
      </c>
      <c r="AB13" s="14">
        <f>VLOOKUP(Y13,$O$4:$Q$18,3,0)</f>
        <v>500</v>
      </c>
      <c r="AC13">
        <v>14.76895485</v>
      </c>
      <c r="AD13">
        <v>14.76895485</v>
      </c>
      <c r="AE13">
        <v>16.0674802875</v>
      </c>
      <c r="AF13">
        <v>16.429392674999999</v>
      </c>
      <c r="AG13">
        <v>18.07393398</v>
      </c>
      <c r="AH13">
        <v>21.320722799999999</v>
      </c>
      <c r="AI13">
        <v>23.034445199999997</v>
      </c>
      <c r="AJ13">
        <v>23.2199046</v>
      </c>
      <c r="AK13">
        <v>23.332343399999999</v>
      </c>
    </row>
    <row r="14" spans="1:37">
      <c r="B14" t="s">
        <v>130</v>
      </c>
      <c r="O14" t="s">
        <v>24</v>
      </c>
      <c r="P14" t="s">
        <v>285</v>
      </c>
      <c r="Q14">
        <v>150</v>
      </c>
      <c r="R14" t="s">
        <v>301</v>
      </c>
      <c r="U14" t="s">
        <v>287</v>
      </c>
      <c r="V14" t="s">
        <v>284</v>
      </c>
      <c r="Y14" s="14" t="s">
        <v>27</v>
      </c>
      <c r="Z14" s="14" t="s">
        <v>316</v>
      </c>
      <c r="AA14" s="16" t="s">
        <v>320</v>
      </c>
      <c r="AB14" s="14">
        <f>VLOOKUP(Y14,$O$4:$Q$18,3,0)</f>
        <v>7500</v>
      </c>
      <c r="AC14">
        <v>10.388235462194061</v>
      </c>
      <c r="AD14">
        <v>10.388235462194061</v>
      </c>
      <c r="AE14">
        <v>11.306148052331045</v>
      </c>
      <c r="AF14">
        <v>13.572641458359088</v>
      </c>
      <c r="AG14">
        <v>15.041692208222008</v>
      </c>
      <c r="AH14">
        <v>17.571001342468897</v>
      </c>
      <c r="AI14">
        <v>17.786401342468896</v>
      </c>
      <c r="AJ14">
        <v>17.946909493153651</v>
      </c>
      <c r="AK14">
        <v>18.536480383564523</v>
      </c>
    </row>
    <row r="15" spans="1:37">
      <c r="B15" t="s">
        <v>131</v>
      </c>
      <c r="C15" t="s">
        <v>132</v>
      </c>
      <c r="D15" t="s">
        <v>133</v>
      </c>
      <c r="O15" t="s">
        <v>25</v>
      </c>
      <c r="P15" t="s">
        <v>285</v>
      </c>
      <c r="Q15">
        <v>500</v>
      </c>
      <c r="R15" t="s">
        <v>301</v>
      </c>
    </row>
    <row r="16" spans="1:37" ht="43.5">
      <c r="C16" t="s">
        <v>134</v>
      </c>
      <c r="D16" t="s">
        <v>135</v>
      </c>
      <c r="O16" t="s">
        <v>249</v>
      </c>
      <c r="P16" t="s">
        <v>285</v>
      </c>
      <c r="Q16">
        <v>500</v>
      </c>
      <c r="R16" t="s">
        <v>301</v>
      </c>
      <c r="S16" s="12" t="s">
        <v>304</v>
      </c>
    </row>
    <row r="17" spans="1:19">
      <c r="C17" t="s">
        <v>136</v>
      </c>
      <c r="D17" t="s">
        <v>137</v>
      </c>
      <c r="O17" t="s">
        <v>26</v>
      </c>
      <c r="P17" t="s">
        <v>285</v>
      </c>
      <c r="Q17">
        <v>1500</v>
      </c>
      <c r="R17" t="s">
        <v>300</v>
      </c>
      <c r="S17" t="s">
        <v>322</v>
      </c>
    </row>
    <row r="18" spans="1:19">
      <c r="C18" t="s">
        <v>138</v>
      </c>
      <c r="D18" t="s">
        <v>139</v>
      </c>
      <c r="O18" t="s">
        <v>27</v>
      </c>
      <c r="P18" t="s">
        <v>285</v>
      </c>
      <c r="Q18">
        <v>7500</v>
      </c>
      <c r="R18" t="s">
        <v>301</v>
      </c>
    </row>
    <row r="19" spans="1:19">
      <c r="B19" t="s">
        <v>140</v>
      </c>
      <c r="C19" t="s">
        <v>132</v>
      </c>
      <c r="D19" t="s">
        <v>141</v>
      </c>
    </row>
    <row r="20" spans="1:19">
      <c r="C20" t="s">
        <v>134</v>
      </c>
      <c r="D20" t="s">
        <v>142</v>
      </c>
    </row>
    <row r="21" spans="1:19">
      <c r="C21" t="s">
        <v>136</v>
      </c>
      <c r="D21" t="s">
        <v>143</v>
      </c>
    </row>
    <row r="22" spans="1:19">
      <c r="C22" t="s">
        <v>138</v>
      </c>
      <c r="D22" t="s">
        <v>139</v>
      </c>
    </row>
    <row r="24" spans="1:19">
      <c r="A24" t="s">
        <v>15</v>
      </c>
      <c r="B24" t="s">
        <v>144</v>
      </c>
    </row>
    <row r="25" spans="1:19">
      <c r="B25" t="s">
        <v>145</v>
      </c>
    </row>
    <row r="26" spans="1:19">
      <c r="B26" t="s">
        <v>131</v>
      </c>
      <c r="C26" t="s">
        <v>132</v>
      </c>
      <c r="D26" t="s">
        <v>146</v>
      </c>
    </row>
    <row r="27" spans="1:19">
      <c r="C27" t="s">
        <v>134</v>
      </c>
      <c r="D27" t="s">
        <v>147</v>
      </c>
    </row>
    <row r="28" spans="1:19">
      <c r="C28" t="s">
        <v>136</v>
      </c>
      <c r="D28" t="s">
        <v>148</v>
      </c>
    </row>
    <row r="29" spans="1:19">
      <c r="C29" t="s">
        <v>138</v>
      </c>
      <c r="D29" t="s">
        <v>143</v>
      </c>
    </row>
    <row r="30" spans="1:19">
      <c r="B30" t="s">
        <v>140</v>
      </c>
      <c r="C30" t="s">
        <v>132</v>
      </c>
      <c r="D30" t="s">
        <v>137</v>
      </c>
    </row>
    <row r="31" spans="1:19">
      <c r="C31" t="s">
        <v>134</v>
      </c>
      <c r="D31" t="s">
        <v>149</v>
      </c>
    </row>
    <row r="32" spans="1:19">
      <c r="C32" t="s">
        <v>136</v>
      </c>
      <c r="D32" t="s">
        <v>150</v>
      </c>
    </row>
    <row r="33" spans="1:4">
      <c r="C33" t="s">
        <v>138</v>
      </c>
      <c r="D33" t="s">
        <v>143</v>
      </c>
    </row>
    <row r="35" spans="1:4">
      <c r="A35" t="s">
        <v>16</v>
      </c>
      <c r="B35" t="s">
        <v>151</v>
      </c>
    </row>
    <row r="36" spans="1:4">
      <c r="B36" t="s">
        <v>152</v>
      </c>
    </row>
    <row r="37" spans="1:4">
      <c r="B37" t="s">
        <v>131</v>
      </c>
      <c r="C37" t="s">
        <v>132</v>
      </c>
      <c r="D37" t="s">
        <v>146</v>
      </c>
    </row>
    <row r="38" spans="1:4">
      <c r="C38" t="s">
        <v>134</v>
      </c>
      <c r="D38" t="s">
        <v>147</v>
      </c>
    </row>
    <row r="39" spans="1:4">
      <c r="C39" t="s">
        <v>136</v>
      </c>
      <c r="D39" t="s">
        <v>148</v>
      </c>
    </row>
    <row r="40" spans="1:4">
      <c r="C40" t="s">
        <v>138</v>
      </c>
      <c r="D40" t="s">
        <v>153</v>
      </c>
    </row>
    <row r="41" spans="1:4">
      <c r="B41" t="s">
        <v>140</v>
      </c>
      <c r="C41" t="s">
        <v>132</v>
      </c>
      <c r="D41" t="s">
        <v>137</v>
      </c>
    </row>
    <row r="42" spans="1:4">
      <c r="C42" t="s">
        <v>134</v>
      </c>
      <c r="D42" t="s">
        <v>149</v>
      </c>
    </row>
    <row r="43" spans="1:4">
      <c r="C43" t="s">
        <v>136</v>
      </c>
      <c r="D43" t="s">
        <v>150</v>
      </c>
    </row>
    <row r="44" spans="1:4">
      <c r="C44" t="s">
        <v>138</v>
      </c>
      <c r="D44" t="s">
        <v>154</v>
      </c>
    </row>
    <row r="46" spans="1:4">
      <c r="A46" t="s">
        <v>17</v>
      </c>
      <c r="B46" t="s">
        <v>155</v>
      </c>
    </row>
    <row r="47" spans="1:4">
      <c r="B47" t="s">
        <v>152</v>
      </c>
    </row>
    <row r="48" spans="1:4">
      <c r="B48" t="s">
        <v>131</v>
      </c>
      <c r="C48" t="s">
        <v>132</v>
      </c>
      <c r="D48" t="s">
        <v>156</v>
      </c>
    </row>
    <row r="49" spans="1:5">
      <c r="C49" t="s">
        <v>134</v>
      </c>
      <c r="D49" t="s">
        <v>157</v>
      </c>
    </row>
    <row r="50" spans="1:5">
      <c r="C50" t="s">
        <v>136</v>
      </c>
      <c r="D50" t="s">
        <v>158</v>
      </c>
    </row>
    <row r="51" spans="1:5">
      <c r="C51" t="s">
        <v>138</v>
      </c>
      <c r="D51" t="s">
        <v>159</v>
      </c>
    </row>
    <row r="52" spans="1:5">
      <c r="B52" t="s">
        <v>140</v>
      </c>
      <c r="C52" t="s">
        <v>132</v>
      </c>
      <c r="D52" t="s">
        <v>158</v>
      </c>
    </row>
    <row r="53" spans="1:5">
      <c r="C53" t="s">
        <v>134</v>
      </c>
      <c r="D53" t="s">
        <v>160</v>
      </c>
    </row>
    <row r="54" spans="1:5">
      <c r="C54" t="s">
        <v>136</v>
      </c>
      <c r="D54" t="s">
        <v>159</v>
      </c>
    </row>
    <row r="55" spans="1:5">
      <c r="C55" t="s">
        <v>138</v>
      </c>
      <c r="D55" t="s">
        <v>161</v>
      </c>
    </row>
    <row r="57" spans="1:5">
      <c r="A57" t="s">
        <v>18</v>
      </c>
      <c r="B57" t="s">
        <v>162</v>
      </c>
    </row>
    <row r="58" spans="1:5">
      <c r="B58" t="s">
        <v>163</v>
      </c>
    </row>
    <row r="59" spans="1:5">
      <c r="E59" t="s">
        <v>164</v>
      </c>
    </row>
    <row r="60" spans="1:5">
      <c r="B60" t="s">
        <v>131</v>
      </c>
      <c r="C60" t="s">
        <v>132</v>
      </c>
      <c r="D60" t="s">
        <v>156</v>
      </c>
    </row>
    <row r="61" spans="1:5">
      <c r="C61" t="s">
        <v>134</v>
      </c>
      <c r="D61" t="s">
        <v>157</v>
      </c>
    </row>
    <row r="62" spans="1:5">
      <c r="C62" t="s">
        <v>136</v>
      </c>
      <c r="D62" t="s">
        <v>158</v>
      </c>
      <c r="E62" t="s">
        <v>165</v>
      </c>
    </row>
    <row r="63" spans="1:5">
      <c r="C63" t="s">
        <v>138</v>
      </c>
      <c r="D63" t="s">
        <v>159</v>
      </c>
      <c r="E63" t="s">
        <v>166</v>
      </c>
    </row>
    <row r="64" spans="1:5">
      <c r="B64" t="s">
        <v>140</v>
      </c>
      <c r="C64" t="s">
        <v>132</v>
      </c>
      <c r="D64" t="s">
        <v>158</v>
      </c>
    </row>
    <row r="65" spans="1:5">
      <c r="C65" t="s">
        <v>134</v>
      </c>
      <c r="D65" t="s">
        <v>160</v>
      </c>
    </row>
    <row r="66" spans="1:5">
      <c r="C66" t="s">
        <v>136</v>
      </c>
      <c r="D66" t="s">
        <v>159</v>
      </c>
    </row>
    <row r="67" spans="1:5">
      <c r="C67" t="s">
        <v>138</v>
      </c>
      <c r="D67" t="s">
        <v>161</v>
      </c>
      <c r="E67" t="s">
        <v>167</v>
      </c>
    </row>
    <row r="69" spans="1:5">
      <c r="A69" t="s">
        <v>19</v>
      </c>
      <c r="B69" t="s">
        <v>168</v>
      </c>
    </row>
    <row r="70" spans="1:5">
      <c r="B70" t="s">
        <v>169</v>
      </c>
    </row>
    <row r="71" spans="1:5">
      <c r="E71" t="s">
        <v>170</v>
      </c>
    </row>
    <row r="72" spans="1:5">
      <c r="B72" t="s">
        <v>131</v>
      </c>
      <c r="C72" t="s">
        <v>132</v>
      </c>
      <c r="D72" t="s">
        <v>156</v>
      </c>
    </row>
    <row r="73" spans="1:5">
      <c r="C73" t="s">
        <v>134</v>
      </c>
      <c r="D73" t="s">
        <v>157</v>
      </c>
    </row>
    <row r="74" spans="1:5">
      <c r="C74" t="s">
        <v>136</v>
      </c>
      <c r="D74" t="s">
        <v>158</v>
      </c>
      <c r="E74" t="s">
        <v>165</v>
      </c>
    </row>
    <row r="75" spans="1:5">
      <c r="C75" t="s">
        <v>138</v>
      </c>
      <c r="D75" t="s">
        <v>159</v>
      </c>
      <c r="E75" t="s">
        <v>171</v>
      </c>
    </row>
    <row r="76" spans="1:5">
      <c r="B76" t="s">
        <v>140</v>
      </c>
      <c r="C76" t="s">
        <v>132</v>
      </c>
      <c r="D76" t="s">
        <v>158</v>
      </c>
    </row>
    <row r="77" spans="1:5">
      <c r="C77" t="s">
        <v>134</v>
      </c>
      <c r="D77" t="s">
        <v>160</v>
      </c>
    </row>
    <row r="78" spans="1:5">
      <c r="C78" t="s">
        <v>136</v>
      </c>
      <c r="D78" t="s">
        <v>159</v>
      </c>
    </row>
    <row r="79" spans="1:5">
      <c r="C79" t="s">
        <v>138</v>
      </c>
      <c r="D79" t="s">
        <v>161</v>
      </c>
      <c r="E79" t="s">
        <v>172</v>
      </c>
    </row>
    <row r="81" spans="1:5">
      <c r="A81" t="s">
        <v>20</v>
      </c>
      <c r="B81" t="s">
        <v>173</v>
      </c>
    </row>
    <row r="82" spans="1:5">
      <c r="B82" t="s">
        <v>174</v>
      </c>
    </row>
    <row r="83" spans="1:5" ht="43.5">
      <c r="E83" s="12" t="s">
        <v>175</v>
      </c>
    </row>
    <row r="84" spans="1:5">
      <c r="B84" t="s">
        <v>131</v>
      </c>
      <c r="C84" t="s">
        <v>132</v>
      </c>
      <c r="D84" t="s">
        <v>156</v>
      </c>
      <c r="E84" t="s">
        <v>176</v>
      </c>
    </row>
    <row r="85" spans="1:5">
      <c r="C85" t="s">
        <v>134</v>
      </c>
      <c r="D85" t="s">
        <v>157</v>
      </c>
      <c r="E85" t="s">
        <v>153</v>
      </c>
    </row>
    <row r="86" spans="1:5">
      <c r="C86" t="s">
        <v>136</v>
      </c>
      <c r="D86" t="s">
        <v>177</v>
      </c>
      <c r="E86" t="s">
        <v>178</v>
      </c>
    </row>
    <row r="87" spans="1:5">
      <c r="C87" t="s">
        <v>138</v>
      </c>
      <c r="D87" t="s">
        <v>159</v>
      </c>
      <c r="E87" t="s">
        <v>179</v>
      </c>
    </row>
    <row r="88" spans="1:5">
      <c r="B88" t="s">
        <v>140</v>
      </c>
      <c r="C88" t="s">
        <v>132</v>
      </c>
      <c r="D88" t="s">
        <v>158</v>
      </c>
      <c r="E88" t="s">
        <v>149</v>
      </c>
    </row>
    <row r="89" spans="1:5">
      <c r="C89" t="s">
        <v>134</v>
      </c>
      <c r="D89" t="s">
        <v>160</v>
      </c>
      <c r="E89" t="s">
        <v>142</v>
      </c>
    </row>
    <row r="90" spans="1:5">
      <c r="C90" t="s">
        <v>136</v>
      </c>
      <c r="D90" t="s">
        <v>159</v>
      </c>
      <c r="E90" t="s">
        <v>180</v>
      </c>
    </row>
    <row r="91" spans="1:5">
      <c r="C91" t="s">
        <v>138</v>
      </c>
      <c r="D91" t="s">
        <v>161</v>
      </c>
      <c r="E91" t="s">
        <v>181</v>
      </c>
    </row>
    <row r="93" spans="1:5">
      <c r="A93" t="s">
        <v>21</v>
      </c>
      <c r="B93" t="s">
        <v>182</v>
      </c>
    </row>
    <row r="94" spans="1:5">
      <c r="B94" t="s">
        <v>183</v>
      </c>
    </row>
    <row r="95" spans="1:5">
      <c r="B95" t="s">
        <v>131</v>
      </c>
      <c r="C95" t="s">
        <v>132</v>
      </c>
      <c r="D95" t="s">
        <v>184</v>
      </c>
    </row>
    <row r="96" spans="1:5">
      <c r="C96" t="s">
        <v>134</v>
      </c>
      <c r="D96" t="s">
        <v>185</v>
      </c>
    </row>
    <row r="97" spans="1:6">
      <c r="C97" t="s">
        <v>136</v>
      </c>
      <c r="D97" t="s">
        <v>186</v>
      </c>
    </row>
    <row r="98" spans="1:6">
      <c r="C98" t="s">
        <v>138</v>
      </c>
      <c r="D98" t="s">
        <v>187</v>
      </c>
    </row>
    <row r="99" spans="1:6">
      <c r="B99" t="s">
        <v>140</v>
      </c>
      <c r="C99" t="s">
        <v>132</v>
      </c>
      <c r="D99" t="s">
        <v>186</v>
      </c>
    </row>
    <row r="100" spans="1:6">
      <c r="C100" t="s">
        <v>134</v>
      </c>
      <c r="D100" t="s">
        <v>188</v>
      </c>
    </row>
    <row r="101" spans="1:6">
      <c r="C101" t="s">
        <v>136</v>
      </c>
      <c r="D101" t="s">
        <v>187</v>
      </c>
    </row>
    <row r="102" spans="1:6">
      <c r="C102" t="s">
        <v>138</v>
      </c>
      <c r="D102" t="s">
        <v>189</v>
      </c>
    </row>
    <row r="104" spans="1:6">
      <c r="A104" t="s">
        <v>22</v>
      </c>
      <c r="B104" t="s">
        <v>190</v>
      </c>
    </row>
    <row r="105" spans="1:6">
      <c r="B105" t="s">
        <v>191</v>
      </c>
    </row>
    <row r="106" spans="1:6">
      <c r="D106" t="s">
        <v>192</v>
      </c>
      <c r="E106" t="s">
        <v>193</v>
      </c>
      <c r="F106" t="s">
        <v>194</v>
      </c>
    </row>
    <row r="107" spans="1:6">
      <c r="B107" t="s">
        <v>131</v>
      </c>
      <c r="C107" t="s">
        <v>132</v>
      </c>
      <c r="D107" t="s">
        <v>167</v>
      </c>
      <c r="E107" t="s">
        <v>195</v>
      </c>
      <c r="F107" t="s">
        <v>196</v>
      </c>
    </row>
    <row r="108" spans="1:6">
      <c r="C108" t="s">
        <v>134</v>
      </c>
      <c r="D108" t="s">
        <v>167</v>
      </c>
      <c r="E108" t="s">
        <v>195</v>
      </c>
      <c r="F108" t="s">
        <v>196</v>
      </c>
    </row>
    <row r="109" spans="1:6">
      <c r="C109" t="s">
        <v>136</v>
      </c>
      <c r="D109" t="s">
        <v>133</v>
      </c>
      <c r="E109" t="s">
        <v>197</v>
      </c>
      <c r="F109" t="s">
        <v>198</v>
      </c>
    </row>
    <row r="110" spans="1:6">
      <c r="C110" t="s">
        <v>138</v>
      </c>
      <c r="D110" t="s">
        <v>147</v>
      </c>
      <c r="E110" t="s">
        <v>199</v>
      </c>
      <c r="F110" t="s">
        <v>200</v>
      </c>
    </row>
    <row r="111" spans="1:6">
      <c r="B111" t="s">
        <v>140</v>
      </c>
      <c r="C111" t="s">
        <v>132</v>
      </c>
      <c r="D111" t="s">
        <v>201</v>
      </c>
      <c r="E111" t="s">
        <v>195</v>
      </c>
      <c r="F111" t="s">
        <v>202</v>
      </c>
    </row>
    <row r="112" spans="1:6">
      <c r="C112" t="s">
        <v>134</v>
      </c>
      <c r="D112" t="s">
        <v>201</v>
      </c>
      <c r="E112" t="s">
        <v>195</v>
      </c>
      <c r="F112" t="s">
        <v>202</v>
      </c>
    </row>
    <row r="113" spans="1:6">
      <c r="C113" t="s">
        <v>136</v>
      </c>
      <c r="D113" t="s">
        <v>135</v>
      </c>
      <c r="E113" t="s">
        <v>197</v>
      </c>
      <c r="F113" t="s">
        <v>203</v>
      </c>
    </row>
    <row r="114" spans="1:6">
      <c r="C114" t="s">
        <v>138</v>
      </c>
      <c r="D114" t="s">
        <v>198</v>
      </c>
      <c r="E114" t="s">
        <v>199</v>
      </c>
      <c r="F114" t="s">
        <v>204</v>
      </c>
    </row>
    <row r="116" spans="1:6">
      <c r="A116" t="s">
        <v>23</v>
      </c>
      <c r="B116" t="s">
        <v>205</v>
      </c>
    </row>
    <row r="117" spans="1:6">
      <c r="B117" t="s">
        <v>206</v>
      </c>
    </row>
    <row r="118" spans="1:6">
      <c r="D118" t="s">
        <v>192</v>
      </c>
      <c r="E118" t="s">
        <v>193</v>
      </c>
      <c r="F118" t="s">
        <v>194</v>
      </c>
    </row>
    <row r="119" spans="1:6">
      <c r="B119" t="s">
        <v>131</v>
      </c>
      <c r="C119" t="s">
        <v>132</v>
      </c>
      <c r="D119" t="s">
        <v>207</v>
      </c>
      <c r="E119" t="s">
        <v>208</v>
      </c>
      <c r="F119" t="s">
        <v>209</v>
      </c>
    </row>
    <row r="120" spans="1:6">
      <c r="C120" t="s">
        <v>134</v>
      </c>
      <c r="D120" t="s">
        <v>210</v>
      </c>
      <c r="E120" t="s">
        <v>208</v>
      </c>
      <c r="F120" t="s">
        <v>211</v>
      </c>
    </row>
    <row r="121" spans="1:6">
      <c r="C121" t="s">
        <v>136</v>
      </c>
      <c r="D121" t="s">
        <v>212</v>
      </c>
      <c r="E121" t="s">
        <v>142</v>
      </c>
      <c r="F121" t="s">
        <v>213</v>
      </c>
    </row>
    <row r="122" spans="1:6">
      <c r="C122" t="s">
        <v>138</v>
      </c>
      <c r="D122" t="s">
        <v>214</v>
      </c>
      <c r="E122" t="s">
        <v>137</v>
      </c>
      <c r="F122" t="s">
        <v>215</v>
      </c>
    </row>
    <row r="123" spans="1:6">
      <c r="B123" t="s">
        <v>140</v>
      </c>
      <c r="C123" t="s">
        <v>132</v>
      </c>
      <c r="D123" t="s">
        <v>216</v>
      </c>
      <c r="E123" t="s">
        <v>137</v>
      </c>
      <c r="F123" t="s">
        <v>217</v>
      </c>
    </row>
    <row r="124" spans="1:6">
      <c r="C124" t="s">
        <v>134</v>
      </c>
      <c r="D124" t="s">
        <v>216</v>
      </c>
      <c r="E124" t="s">
        <v>137</v>
      </c>
      <c r="F124" t="s">
        <v>217</v>
      </c>
    </row>
    <row r="125" spans="1:6">
      <c r="C125" t="s">
        <v>136</v>
      </c>
      <c r="D125" t="s">
        <v>218</v>
      </c>
      <c r="E125" t="s">
        <v>142</v>
      </c>
      <c r="F125" t="s">
        <v>219</v>
      </c>
    </row>
    <row r="126" spans="1:6">
      <c r="C126" t="s">
        <v>138</v>
      </c>
      <c r="D126" t="s">
        <v>220</v>
      </c>
      <c r="E126" t="s">
        <v>137</v>
      </c>
      <c r="F126" t="s">
        <v>221</v>
      </c>
    </row>
    <row r="128" spans="1:6">
      <c r="A128" t="s">
        <v>24</v>
      </c>
      <c r="B128" t="s">
        <v>222</v>
      </c>
    </row>
    <row r="129" spans="1:6">
      <c r="B129" t="s">
        <v>223</v>
      </c>
    </row>
    <row r="130" spans="1:6">
      <c r="D130" t="s">
        <v>192</v>
      </c>
      <c r="E130" t="s">
        <v>193</v>
      </c>
      <c r="F130" t="s">
        <v>194</v>
      </c>
    </row>
    <row r="131" spans="1:6">
      <c r="B131" t="s">
        <v>131</v>
      </c>
      <c r="C131" t="s">
        <v>132</v>
      </c>
      <c r="D131" t="s">
        <v>224</v>
      </c>
      <c r="E131" t="s">
        <v>225</v>
      </c>
      <c r="F131" t="s">
        <v>226</v>
      </c>
    </row>
    <row r="132" spans="1:6">
      <c r="C132" t="s">
        <v>134</v>
      </c>
      <c r="D132" t="s">
        <v>224</v>
      </c>
      <c r="E132" t="s">
        <v>225</v>
      </c>
      <c r="F132" t="s">
        <v>226</v>
      </c>
    </row>
    <row r="133" spans="1:6">
      <c r="C133" t="s">
        <v>136</v>
      </c>
      <c r="D133" t="s">
        <v>227</v>
      </c>
      <c r="E133" t="s">
        <v>159</v>
      </c>
      <c r="F133" t="s">
        <v>228</v>
      </c>
    </row>
    <row r="134" spans="1:6">
      <c r="C134" t="s">
        <v>138</v>
      </c>
      <c r="D134" t="s">
        <v>229</v>
      </c>
      <c r="E134" t="s">
        <v>186</v>
      </c>
      <c r="F134" t="s">
        <v>230</v>
      </c>
    </row>
    <row r="135" spans="1:6">
      <c r="B135" t="s">
        <v>140</v>
      </c>
      <c r="C135" t="s">
        <v>132</v>
      </c>
      <c r="D135" t="s">
        <v>224</v>
      </c>
      <c r="E135" t="s">
        <v>225</v>
      </c>
      <c r="F135" t="s">
        <v>226</v>
      </c>
    </row>
    <row r="136" spans="1:6">
      <c r="C136" t="s">
        <v>134</v>
      </c>
      <c r="D136" t="s">
        <v>224</v>
      </c>
      <c r="E136" t="s">
        <v>225</v>
      </c>
      <c r="F136" t="s">
        <v>226</v>
      </c>
    </row>
    <row r="137" spans="1:6">
      <c r="C137" t="s">
        <v>136</v>
      </c>
      <c r="D137" t="s">
        <v>231</v>
      </c>
      <c r="E137" t="s">
        <v>159</v>
      </c>
      <c r="F137" t="s">
        <v>232</v>
      </c>
    </row>
    <row r="138" spans="1:6">
      <c r="C138" t="s">
        <v>138</v>
      </c>
      <c r="D138" t="s">
        <v>228</v>
      </c>
      <c r="E138" t="s">
        <v>186</v>
      </c>
      <c r="F138" t="s">
        <v>229</v>
      </c>
    </row>
    <row r="140" spans="1:6">
      <c r="A140" t="s">
        <v>25</v>
      </c>
      <c r="B140" t="s">
        <v>233</v>
      </c>
    </row>
    <row r="141" spans="1:6">
      <c r="B141" t="s">
        <v>234</v>
      </c>
    </row>
    <row r="142" spans="1:6">
      <c r="D142" t="s">
        <v>192</v>
      </c>
      <c r="E142" t="s">
        <v>193</v>
      </c>
      <c r="F142" t="s">
        <v>194</v>
      </c>
    </row>
    <row r="143" spans="1:6">
      <c r="B143" t="s">
        <v>131</v>
      </c>
      <c r="C143" t="s">
        <v>132</v>
      </c>
      <c r="D143" t="s">
        <v>235</v>
      </c>
      <c r="E143" t="s">
        <v>228</v>
      </c>
      <c r="F143" t="s">
        <v>236</v>
      </c>
    </row>
    <row r="144" spans="1:6">
      <c r="C144" t="s">
        <v>134</v>
      </c>
      <c r="D144" t="s">
        <v>235</v>
      </c>
      <c r="E144" t="s">
        <v>237</v>
      </c>
      <c r="F144" t="s">
        <v>238</v>
      </c>
    </row>
    <row r="145" spans="1:6">
      <c r="C145" t="s">
        <v>136</v>
      </c>
      <c r="D145" t="s">
        <v>239</v>
      </c>
      <c r="E145" t="s">
        <v>240</v>
      </c>
      <c r="F145" t="s">
        <v>241</v>
      </c>
    </row>
    <row r="146" spans="1:6">
      <c r="C146" t="s">
        <v>138</v>
      </c>
      <c r="D146" t="s">
        <v>242</v>
      </c>
      <c r="E146" t="s">
        <v>237</v>
      </c>
      <c r="F146" t="s">
        <v>243</v>
      </c>
    </row>
    <row r="147" spans="1:6">
      <c r="B147" t="s">
        <v>140</v>
      </c>
      <c r="C147" t="s">
        <v>132</v>
      </c>
      <c r="D147" t="s">
        <v>244</v>
      </c>
      <c r="E147" t="s">
        <v>237</v>
      </c>
      <c r="F147" t="s">
        <v>235</v>
      </c>
    </row>
    <row r="148" spans="1:6">
      <c r="C148" t="s">
        <v>134</v>
      </c>
      <c r="D148" t="s">
        <v>245</v>
      </c>
      <c r="E148" t="s">
        <v>237</v>
      </c>
      <c r="F148" t="s">
        <v>246</v>
      </c>
    </row>
    <row r="149" spans="1:6">
      <c r="C149" t="s">
        <v>136</v>
      </c>
      <c r="D149" t="s">
        <v>239</v>
      </c>
      <c r="E149" t="s">
        <v>240</v>
      </c>
      <c r="F149" t="s">
        <v>241</v>
      </c>
    </row>
    <row r="150" spans="1:6">
      <c r="C150" t="s">
        <v>138</v>
      </c>
      <c r="D150" t="s">
        <v>247</v>
      </c>
      <c r="E150" t="s">
        <v>232</v>
      </c>
      <c r="F150" t="s">
        <v>248</v>
      </c>
    </row>
    <row r="152" spans="1:6">
      <c r="A152" t="s">
        <v>249</v>
      </c>
      <c r="B152" t="s">
        <v>250</v>
      </c>
    </row>
    <row r="153" spans="1:6">
      <c r="B153" t="s">
        <v>251</v>
      </c>
    </row>
    <row r="154" spans="1:6">
      <c r="D154" t="s">
        <v>192</v>
      </c>
      <c r="E154" t="s">
        <v>193</v>
      </c>
      <c r="F154" t="s">
        <v>194</v>
      </c>
    </row>
    <row r="155" spans="1:6">
      <c r="B155" t="s">
        <v>131</v>
      </c>
      <c r="C155" t="s">
        <v>132</v>
      </c>
      <c r="D155" t="s">
        <v>235</v>
      </c>
      <c r="E155" t="s">
        <v>228</v>
      </c>
      <c r="F155" t="s">
        <v>236</v>
      </c>
    </row>
    <row r="156" spans="1:6">
      <c r="C156" t="s">
        <v>134</v>
      </c>
      <c r="D156" t="s">
        <v>235</v>
      </c>
      <c r="E156" t="s">
        <v>237</v>
      </c>
      <c r="F156" t="s">
        <v>238</v>
      </c>
    </row>
    <row r="157" spans="1:6">
      <c r="C157" t="s">
        <v>136</v>
      </c>
      <c r="D157" t="s">
        <v>239</v>
      </c>
      <c r="E157" t="s">
        <v>240</v>
      </c>
      <c r="F157" t="s">
        <v>241</v>
      </c>
    </row>
    <row r="158" spans="1:6">
      <c r="C158" t="s">
        <v>138</v>
      </c>
      <c r="D158" t="s">
        <v>242</v>
      </c>
      <c r="E158" t="s">
        <v>237</v>
      </c>
      <c r="F158" t="s">
        <v>243</v>
      </c>
    </row>
    <row r="159" spans="1:6">
      <c r="B159" t="s">
        <v>140</v>
      </c>
      <c r="C159" t="s">
        <v>132</v>
      </c>
      <c r="D159" t="s">
        <v>244</v>
      </c>
      <c r="E159" t="s">
        <v>237</v>
      </c>
      <c r="F159" t="s">
        <v>235</v>
      </c>
    </row>
    <row r="160" spans="1:6">
      <c r="C160" t="s">
        <v>134</v>
      </c>
      <c r="D160" t="s">
        <v>245</v>
      </c>
      <c r="E160" t="s">
        <v>237</v>
      </c>
      <c r="F160" t="s">
        <v>246</v>
      </c>
    </row>
    <row r="161" spans="1:6">
      <c r="C161" t="s">
        <v>136</v>
      </c>
      <c r="D161" t="s">
        <v>239</v>
      </c>
      <c r="E161" t="s">
        <v>240</v>
      </c>
      <c r="F161" t="s">
        <v>241</v>
      </c>
    </row>
    <row r="162" spans="1:6">
      <c r="C162" t="s">
        <v>138</v>
      </c>
      <c r="D162" t="s">
        <v>247</v>
      </c>
      <c r="E162" t="s">
        <v>232</v>
      </c>
      <c r="F162" t="s">
        <v>248</v>
      </c>
    </row>
    <row r="164" spans="1:6">
      <c r="A164" t="s">
        <v>26</v>
      </c>
      <c r="B164" t="s">
        <v>252</v>
      </c>
    </row>
    <row r="165" spans="1:6">
      <c r="B165" t="s">
        <v>253</v>
      </c>
    </row>
    <row r="166" spans="1:6">
      <c r="D166" t="s">
        <v>192</v>
      </c>
      <c r="E166" t="s">
        <v>193</v>
      </c>
      <c r="F166" t="s">
        <v>194</v>
      </c>
    </row>
    <row r="167" spans="1:6">
      <c r="B167" t="s">
        <v>131</v>
      </c>
      <c r="C167" t="s">
        <v>132</v>
      </c>
      <c r="D167" t="s">
        <v>254</v>
      </c>
      <c r="E167" t="s">
        <v>255</v>
      </c>
      <c r="F167" t="s">
        <v>256</v>
      </c>
    </row>
    <row r="168" spans="1:6">
      <c r="C168" t="s">
        <v>134</v>
      </c>
      <c r="D168" t="s">
        <v>257</v>
      </c>
      <c r="E168" t="s">
        <v>255</v>
      </c>
      <c r="F168" t="s">
        <v>258</v>
      </c>
    </row>
    <row r="169" spans="1:6">
      <c r="C169" t="s">
        <v>136</v>
      </c>
      <c r="D169" t="s">
        <v>259</v>
      </c>
      <c r="E169" t="s">
        <v>260</v>
      </c>
      <c r="F169" t="s">
        <v>261</v>
      </c>
    </row>
    <row r="170" spans="1:6">
      <c r="C170" t="s">
        <v>138</v>
      </c>
      <c r="D170" t="s">
        <v>262</v>
      </c>
      <c r="E170" t="s">
        <v>228</v>
      </c>
      <c r="F170" t="s">
        <v>243</v>
      </c>
    </row>
    <row r="171" spans="1:6">
      <c r="B171" t="s">
        <v>140</v>
      </c>
      <c r="C171" t="s">
        <v>132</v>
      </c>
      <c r="D171" t="s">
        <v>263</v>
      </c>
      <c r="E171" t="s">
        <v>255</v>
      </c>
      <c r="F171" t="s">
        <v>264</v>
      </c>
    </row>
    <row r="172" spans="1:6">
      <c r="C172" t="s">
        <v>134</v>
      </c>
      <c r="D172" t="s">
        <v>265</v>
      </c>
      <c r="E172" t="s">
        <v>255</v>
      </c>
      <c r="F172" t="s">
        <v>266</v>
      </c>
    </row>
    <row r="173" spans="1:6">
      <c r="C173" t="s">
        <v>136</v>
      </c>
      <c r="D173" t="s">
        <v>259</v>
      </c>
      <c r="E173" t="s">
        <v>260</v>
      </c>
      <c r="F173" t="s">
        <v>261</v>
      </c>
    </row>
    <row r="174" spans="1:6">
      <c r="C174" t="s">
        <v>138</v>
      </c>
      <c r="D174" t="s">
        <v>262</v>
      </c>
      <c r="E174" t="s">
        <v>228</v>
      </c>
      <c r="F174" t="s">
        <v>243</v>
      </c>
    </row>
    <row r="176" spans="1:6">
      <c r="A176" t="s">
        <v>27</v>
      </c>
      <c r="B176" t="s">
        <v>267</v>
      </c>
    </row>
    <row r="177" spans="2:6">
      <c r="B177" t="s">
        <v>268</v>
      </c>
    </row>
    <row r="178" spans="2:6">
      <c r="D178" t="s">
        <v>192</v>
      </c>
      <c r="E178" t="s">
        <v>193</v>
      </c>
      <c r="F178" t="s">
        <v>194</v>
      </c>
    </row>
    <row r="179" spans="2:6">
      <c r="B179" t="s">
        <v>131</v>
      </c>
      <c r="C179" t="s">
        <v>132</v>
      </c>
      <c r="D179" t="s">
        <v>269</v>
      </c>
      <c r="E179" t="s">
        <v>270</v>
      </c>
      <c r="F179" t="s">
        <v>271</v>
      </c>
    </row>
    <row r="180" spans="2:6">
      <c r="C180" t="s">
        <v>134</v>
      </c>
      <c r="D180" t="s">
        <v>272</v>
      </c>
      <c r="E180" t="s">
        <v>273</v>
      </c>
      <c r="F180" t="s">
        <v>274</v>
      </c>
    </row>
    <row r="181" spans="2:6">
      <c r="C181" t="s">
        <v>136</v>
      </c>
      <c r="D181" t="s">
        <v>275</v>
      </c>
      <c r="E181" t="s">
        <v>276</v>
      </c>
      <c r="F181" t="s">
        <v>277</v>
      </c>
    </row>
    <row r="182" spans="2:6">
      <c r="C182" t="s">
        <v>138</v>
      </c>
      <c r="D182" t="s">
        <v>278</v>
      </c>
      <c r="E182" t="s">
        <v>279</v>
      </c>
      <c r="F182" t="s">
        <v>280</v>
      </c>
    </row>
    <row r="183" spans="2:6">
      <c r="B183" t="s">
        <v>140</v>
      </c>
      <c r="C183" t="s">
        <v>132</v>
      </c>
      <c r="D183" t="s">
        <v>269</v>
      </c>
      <c r="E183" t="s">
        <v>270</v>
      </c>
      <c r="F183" t="s">
        <v>271</v>
      </c>
    </row>
    <row r="184" spans="2:6">
      <c r="C184" t="s">
        <v>134</v>
      </c>
      <c r="D184" t="s">
        <v>272</v>
      </c>
      <c r="E184" t="s">
        <v>273</v>
      </c>
      <c r="F184" t="s">
        <v>274</v>
      </c>
    </row>
    <row r="185" spans="2:6">
      <c r="C185" t="s">
        <v>136</v>
      </c>
      <c r="D185" t="s">
        <v>275</v>
      </c>
      <c r="E185" t="s">
        <v>276</v>
      </c>
      <c r="F185" t="s">
        <v>277</v>
      </c>
    </row>
    <row r="186" spans="2:6">
      <c r="C186" t="s">
        <v>138</v>
      </c>
      <c r="D186" t="s">
        <v>278</v>
      </c>
      <c r="E186" t="s">
        <v>279</v>
      </c>
      <c r="F186" t="s">
        <v>280</v>
      </c>
    </row>
  </sheetData>
  <sortState ref="U2:V33">
    <sortCondition ref="U2:U3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5" zoomScaleNormal="85" workbookViewId="0">
      <selection activeCell="G23" sqref="G23"/>
    </sheetView>
  </sheetViews>
  <sheetFormatPr defaultRowHeight="14.5"/>
  <cols>
    <col min="1" max="1" width="15.26953125" bestFit="1" customWidth="1"/>
    <col min="2" max="9" width="17.453125" bestFit="1" customWidth="1"/>
    <col min="10" max="15" width="17.26953125" bestFit="1" customWidth="1"/>
  </cols>
  <sheetData>
    <row r="1" spans="1:15">
      <c r="B1" s="2" t="s">
        <v>52</v>
      </c>
      <c r="C1" s="2" t="s">
        <v>52</v>
      </c>
      <c r="D1" s="2" t="s">
        <v>52</v>
      </c>
      <c r="E1" s="2" t="s">
        <v>52</v>
      </c>
      <c r="F1" s="2" t="s">
        <v>52</v>
      </c>
      <c r="G1" s="2" t="s">
        <v>52</v>
      </c>
      <c r="H1" s="2" t="s">
        <v>52</v>
      </c>
      <c r="I1" s="2" t="s">
        <v>52</v>
      </c>
      <c r="J1" s="2" t="s">
        <v>52</v>
      </c>
      <c r="K1" s="2" t="s">
        <v>52</v>
      </c>
      <c r="L1" s="2" t="s">
        <v>52</v>
      </c>
      <c r="M1" s="2" t="s">
        <v>52</v>
      </c>
      <c r="N1" s="2" t="s">
        <v>52</v>
      </c>
      <c r="O1" s="2" t="s">
        <v>52</v>
      </c>
    </row>
    <row r="2" spans="1:15">
      <c r="B2" t="s">
        <v>69</v>
      </c>
      <c r="C2" t="s">
        <v>69</v>
      </c>
      <c r="D2" t="s">
        <v>69</v>
      </c>
      <c r="E2" t="s">
        <v>69</v>
      </c>
      <c r="F2" t="s">
        <v>69</v>
      </c>
      <c r="G2" t="s">
        <v>69</v>
      </c>
      <c r="H2" t="s">
        <v>69</v>
      </c>
      <c r="I2" t="s">
        <v>69</v>
      </c>
      <c r="J2" t="s">
        <v>69</v>
      </c>
      <c r="K2" t="s">
        <v>69</v>
      </c>
      <c r="L2" t="s">
        <v>69</v>
      </c>
      <c r="M2" t="s">
        <v>69</v>
      </c>
      <c r="N2" t="s">
        <v>69</v>
      </c>
      <c r="O2" t="s">
        <v>69</v>
      </c>
    </row>
    <row r="3" spans="1:15">
      <c r="B3" t="s">
        <v>54</v>
      </c>
      <c r="C3" t="s">
        <v>54</v>
      </c>
      <c r="D3" t="s">
        <v>54</v>
      </c>
      <c r="E3" t="s">
        <v>54</v>
      </c>
      <c r="F3" t="s">
        <v>54</v>
      </c>
      <c r="G3" t="s">
        <v>54</v>
      </c>
      <c r="H3" t="s">
        <v>54</v>
      </c>
      <c r="I3" t="s">
        <v>54</v>
      </c>
      <c r="J3" t="s">
        <v>54</v>
      </c>
      <c r="K3" t="s">
        <v>54</v>
      </c>
      <c r="L3" t="s">
        <v>54</v>
      </c>
      <c r="M3" t="s">
        <v>54</v>
      </c>
      <c r="N3" t="s">
        <v>54</v>
      </c>
      <c r="O3" t="s">
        <v>54</v>
      </c>
    </row>
    <row r="4" spans="1:15">
      <c r="B4" s="1" t="s">
        <v>55</v>
      </c>
      <c r="C4" s="1" t="s">
        <v>56</v>
      </c>
      <c r="D4" s="1" t="s">
        <v>57</v>
      </c>
      <c r="E4" s="1" t="s">
        <v>58</v>
      </c>
      <c r="F4" s="1" t="s">
        <v>59</v>
      </c>
      <c r="G4" s="1" t="s">
        <v>60</v>
      </c>
      <c r="H4" s="1" t="s">
        <v>61</v>
      </c>
      <c r="I4" s="1" t="s">
        <v>62</v>
      </c>
      <c r="J4" s="1" t="s">
        <v>63</v>
      </c>
      <c r="K4" s="1" t="s">
        <v>64</v>
      </c>
      <c r="L4" s="1" t="s">
        <v>65</v>
      </c>
      <c r="M4" s="1" t="s">
        <v>66</v>
      </c>
      <c r="N4" s="1" t="s">
        <v>67</v>
      </c>
      <c r="O4" s="1" t="s">
        <v>68</v>
      </c>
    </row>
    <row r="5" spans="1:15">
      <c r="A5" s="1" t="s">
        <v>53</v>
      </c>
      <c r="B5" t="s">
        <v>14</v>
      </c>
      <c r="C5" t="s">
        <v>15</v>
      </c>
      <c r="D5" t="s">
        <v>16</v>
      </c>
      <c r="E5" t="s">
        <v>17</v>
      </c>
      <c r="F5" t="s">
        <v>18</v>
      </c>
      <c r="G5" t="s">
        <v>19</v>
      </c>
      <c r="H5" t="s">
        <v>20</v>
      </c>
      <c r="I5" t="s">
        <v>21</v>
      </c>
      <c r="J5" t="s">
        <v>22</v>
      </c>
      <c r="K5" t="s">
        <v>23</v>
      </c>
      <c r="L5" t="s">
        <v>24</v>
      </c>
      <c r="M5" t="s">
        <v>25</v>
      </c>
      <c r="N5" t="s">
        <v>26</v>
      </c>
      <c r="O5" t="s">
        <v>27</v>
      </c>
    </row>
    <row r="6" spans="1:15">
      <c r="A6">
        <v>2009</v>
      </c>
      <c r="B6">
        <v>13.2235714285714</v>
      </c>
      <c r="C6">
        <v>12.948171428571399</v>
      </c>
      <c r="D6">
        <v>10.5934285714286</v>
      </c>
      <c r="E6">
        <v>12.8374285714286</v>
      </c>
      <c r="F6">
        <v>10.8149142857143</v>
      </c>
      <c r="G6">
        <v>8.5994742857142903</v>
      </c>
      <c r="H6">
        <v>10.489429670329701</v>
      </c>
      <c r="I6">
        <v>12.8388857142857</v>
      </c>
      <c r="J6">
        <v>14.3724375</v>
      </c>
      <c r="K6">
        <v>14.251950000000001</v>
      </c>
      <c r="L6">
        <v>14.945833333333301</v>
      </c>
      <c r="M6">
        <v>13.713050000000001</v>
      </c>
      <c r="O6">
        <v>9.6455296770604093</v>
      </c>
    </row>
    <row r="7" spans="1:15">
      <c r="A7">
        <v>2010</v>
      </c>
      <c r="B7">
        <v>13.2235714285714</v>
      </c>
      <c r="C7">
        <v>12.948171428571399</v>
      </c>
      <c r="D7">
        <v>10.5934285714286</v>
      </c>
      <c r="E7">
        <v>12.8374285714286</v>
      </c>
      <c r="F7">
        <v>10.8149142857143</v>
      </c>
      <c r="G7">
        <v>8.5994742857142903</v>
      </c>
      <c r="H7">
        <v>10.489429670329701</v>
      </c>
      <c r="I7">
        <v>12.8388857142857</v>
      </c>
      <c r="J7">
        <v>14.3724375</v>
      </c>
      <c r="K7">
        <v>14.251950000000001</v>
      </c>
      <c r="L7">
        <v>14.945833333333301</v>
      </c>
      <c r="M7">
        <v>13.713050000000001</v>
      </c>
      <c r="O7">
        <v>9.6455296770604093</v>
      </c>
    </row>
    <row r="8" spans="1:15">
      <c r="A8">
        <v>2011</v>
      </c>
      <c r="B8">
        <v>13.2235714285714</v>
      </c>
      <c r="C8">
        <v>12.948171428571399</v>
      </c>
      <c r="D8">
        <v>10.5934285714286</v>
      </c>
      <c r="E8">
        <v>12.8374285714286</v>
      </c>
      <c r="F8">
        <v>10.8149142857143</v>
      </c>
      <c r="G8">
        <v>8.5994742857142903</v>
      </c>
      <c r="H8">
        <v>10.489429670329701</v>
      </c>
      <c r="I8">
        <v>12.8388857142857</v>
      </c>
      <c r="J8">
        <v>14.3724375</v>
      </c>
      <c r="K8">
        <v>14.251950000000001</v>
      </c>
      <c r="L8">
        <v>14.945833333333301</v>
      </c>
      <c r="M8">
        <v>13.713050000000001</v>
      </c>
      <c r="O8">
        <v>9.6455296770604093</v>
      </c>
    </row>
    <row r="9" spans="1:15">
      <c r="A9">
        <v>2012</v>
      </c>
      <c r="B9">
        <v>14.3908928571429</v>
      </c>
      <c r="C9">
        <v>14.087842857142901</v>
      </c>
      <c r="D9">
        <v>11.5276904761905</v>
      </c>
      <c r="E9">
        <v>13.9740238095238</v>
      </c>
      <c r="F9">
        <v>11.765328571428601</v>
      </c>
      <c r="G9">
        <v>9.3583485714285697</v>
      </c>
      <c r="H9">
        <v>11.4116873626374</v>
      </c>
      <c r="I9">
        <v>13.975521428571399</v>
      </c>
      <c r="J9">
        <v>15.641671875</v>
      </c>
      <c r="K9">
        <v>15.507837500000001</v>
      </c>
      <c r="L9">
        <v>16.263541666666701</v>
      </c>
      <c r="M9">
        <v>14.918737500000001</v>
      </c>
      <c r="O9">
        <v>10.4978162045785</v>
      </c>
    </row>
    <row r="10" spans="1:15">
      <c r="A10">
        <v>2013</v>
      </c>
      <c r="B10">
        <v>16.441071428571401</v>
      </c>
      <c r="C10">
        <v>16.108971428571401</v>
      </c>
      <c r="D10">
        <v>13.2694285714286</v>
      </c>
      <c r="E10">
        <v>15.9754285714286</v>
      </c>
      <c r="F10">
        <v>13.536514285714301</v>
      </c>
      <c r="G10">
        <v>10.864954285714299</v>
      </c>
      <c r="H10">
        <v>13.968415384615399</v>
      </c>
      <c r="I10">
        <v>15.977185714285699</v>
      </c>
      <c r="J10">
        <v>17.82646875</v>
      </c>
      <c r="K10">
        <v>17.681175</v>
      </c>
      <c r="L10">
        <v>17.358750000000001</v>
      </c>
      <c r="M10">
        <v>15.254775</v>
      </c>
      <c r="O10">
        <v>12.6022669065544</v>
      </c>
    </row>
    <row r="11" spans="1:15">
      <c r="A11">
        <v>2014</v>
      </c>
      <c r="B11">
        <v>16.573714285714299</v>
      </c>
      <c r="C11">
        <v>16.239154285714299</v>
      </c>
      <c r="D11">
        <v>13.405085714285701</v>
      </c>
      <c r="E11">
        <v>16.1066857142857</v>
      </c>
      <c r="F11">
        <v>13.6700228571429</v>
      </c>
      <c r="G11">
        <v>11.0000068571429</v>
      </c>
      <c r="H11">
        <v>14.103232967033</v>
      </c>
      <c r="I11">
        <v>16.108297142857101</v>
      </c>
      <c r="J11">
        <v>17.964224999999999</v>
      </c>
      <c r="K11">
        <v>17.820979999999999</v>
      </c>
      <c r="L11">
        <v>18.890999999999998</v>
      </c>
      <c r="M11">
        <v>16.781739999999999</v>
      </c>
      <c r="O11">
        <v>13.966288029918299</v>
      </c>
    </row>
    <row r="12" spans="1:15">
      <c r="A12">
        <v>2015</v>
      </c>
      <c r="B12">
        <v>20.082857142857101</v>
      </c>
      <c r="C12">
        <v>19.696457142857099</v>
      </c>
      <c r="D12">
        <v>16.3891428571429</v>
      </c>
      <c r="E12">
        <v>19.5431428571429</v>
      </c>
      <c r="F12">
        <v>16.700800000000001</v>
      </c>
      <c r="G12">
        <v>13.59024</v>
      </c>
      <c r="H12">
        <v>16.790307692307699</v>
      </c>
      <c r="I12">
        <v>19.545028571428599</v>
      </c>
      <c r="J12">
        <v>21.699625000000001</v>
      </c>
      <c r="K12">
        <v>21.523700000000002</v>
      </c>
      <c r="L12">
        <v>21.9783333333333</v>
      </c>
      <c r="M12">
        <v>19.796399999999998</v>
      </c>
      <c r="O12">
        <v>16.314764477687</v>
      </c>
    </row>
    <row r="13" spans="1:15">
      <c r="A13">
        <v>2016</v>
      </c>
      <c r="B13">
        <v>21.492857142857101</v>
      </c>
      <c r="C13">
        <v>21.081257142857101</v>
      </c>
      <c r="D13">
        <v>17.558476190476199</v>
      </c>
      <c r="E13">
        <v>20.917809523809499</v>
      </c>
      <c r="F13">
        <v>17.8974857142857</v>
      </c>
      <c r="G13">
        <v>14.579245714285699</v>
      </c>
      <c r="H13">
        <v>18.620043956044</v>
      </c>
      <c r="I13">
        <v>20.919828571428599</v>
      </c>
      <c r="J13">
        <v>23.214749999999999</v>
      </c>
      <c r="K13">
        <v>23.027799999999999</v>
      </c>
      <c r="L13">
        <v>23.496666666666702</v>
      </c>
      <c r="M13">
        <v>21.387599999999999</v>
      </c>
      <c r="O13">
        <v>16.514764477686999</v>
      </c>
    </row>
    <row r="14" spans="1:15">
      <c r="A14">
        <v>2017</v>
      </c>
      <c r="B14">
        <v>21.5042857142857</v>
      </c>
      <c r="C14">
        <v>21.133485714285701</v>
      </c>
      <c r="D14">
        <v>17.9630476190476</v>
      </c>
      <c r="E14">
        <v>20.984380952380999</v>
      </c>
      <c r="F14">
        <v>18.261257142857101</v>
      </c>
      <c r="G14">
        <v>15.278377142857099</v>
      </c>
      <c r="H14">
        <v>18.916835164835199</v>
      </c>
      <c r="I14">
        <v>20.986342857142901</v>
      </c>
      <c r="J14">
        <v>23.051124999999999</v>
      </c>
      <c r="K14">
        <v>22.8889</v>
      </c>
      <c r="L14">
        <v>23.52</v>
      </c>
      <c r="M14">
        <v>21.559799999999999</v>
      </c>
      <c r="N14">
        <v>17.880800000000001</v>
      </c>
      <c r="O14">
        <v>16.663797115277301</v>
      </c>
    </row>
    <row r="15" spans="1:15">
      <c r="A15">
        <v>2018</v>
      </c>
      <c r="B15">
        <v>21.785714285714299</v>
      </c>
      <c r="C15">
        <v>21.425714285714299</v>
      </c>
      <c r="D15">
        <v>18.347619047619101</v>
      </c>
      <c r="E15">
        <v>21.280952380952399</v>
      </c>
      <c r="F15">
        <v>18.637142857142901</v>
      </c>
      <c r="G15">
        <v>15.741142857142901</v>
      </c>
      <c r="H15">
        <v>19.273626373626399</v>
      </c>
      <c r="I15">
        <v>21.2828571428571</v>
      </c>
      <c r="J15">
        <v>23.287500000000001</v>
      </c>
      <c r="K15">
        <v>23.13</v>
      </c>
      <c r="L15">
        <v>23.566666666666698</v>
      </c>
      <c r="M15">
        <v>21.664200000000001</v>
      </c>
      <c r="N15">
        <v>18.402000000000001</v>
      </c>
      <c r="O15">
        <v>17.2112166978315</v>
      </c>
    </row>
    <row r="16" spans="1:15">
      <c r="A16">
        <v>2019</v>
      </c>
      <c r="B16">
        <v>21.612857142857099</v>
      </c>
      <c r="C16">
        <v>21.256457142857101</v>
      </c>
      <c r="D16">
        <v>18.209142857142901</v>
      </c>
      <c r="E16">
        <v>21.113142857142901</v>
      </c>
      <c r="F16">
        <v>18.495771428571398</v>
      </c>
      <c r="G16">
        <v>15.628731428571401</v>
      </c>
      <c r="H16">
        <v>19.125890109890101</v>
      </c>
      <c r="I16">
        <v>21.115028571428599</v>
      </c>
      <c r="J16">
        <v>23.099625</v>
      </c>
      <c r="K16">
        <v>22.9437</v>
      </c>
      <c r="L16">
        <v>23.19</v>
      </c>
      <c r="M16">
        <v>21.490300000000001</v>
      </c>
      <c r="N16">
        <v>18.2161333333333</v>
      </c>
      <c r="O16">
        <v>17.0428297528677</v>
      </c>
    </row>
    <row r="17" spans="1:15">
      <c r="A17">
        <v>2020</v>
      </c>
      <c r="B17">
        <v>21.2128571428571</v>
      </c>
      <c r="C17">
        <v>20.856457142857099</v>
      </c>
      <c r="D17">
        <v>17.809142857142898</v>
      </c>
      <c r="E17">
        <v>20.713142857142898</v>
      </c>
      <c r="F17">
        <v>18.0957714285714</v>
      </c>
      <c r="G17">
        <v>15.2287314285714</v>
      </c>
      <c r="H17">
        <v>18.725890109890099</v>
      </c>
      <c r="I17">
        <v>20.715028571428601</v>
      </c>
      <c r="J17">
        <v>22.699625000000001</v>
      </c>
      <c r="K17">
        <v>22.543700000000001</v>
      </c>
      <c r="L17">
        <v>22.601666666666699</v>
      </c>
      <c r="M17">
        <v>21.090299999999999</v>
      </c>
      <c r="N17">
        <v>17.816133333333301</v>
      </c>
      <c r="O17">
        <v>16.642829752867701</v>
      </c>
    </row>
  </sheetData>
  <hyperlinks>
    <hyperlink ref="B1" r:id="rId1"/>
    <hyperlink ref="C1" r:id="rId2"/>
    <hyperlink ref="D1" r:id="rId3"/>
    <hyperlink ref="E1" r:id="rId4"/>
    <hyperlink ref="F1" r:id="rId5"/>
    <hyperlink ref="G1" r:id="rId6"/>
    <hyperlink ref="H1" r:id="rId7"/>
    <hyperlink ref="I1" r:id="rId8"/>
    <hyperlink ref="J1" r:id="rId9"/>
    <hyperlink ref="K1" r:id="rId10"/>
    <hyperlink ref="L1" r:id="rId11"/>
    <hyperlink ref="M1" r:id="rId12"/>
    <hyperlink ref="N1" r:id="rId13"/>
    <hyperlink ref="O1" r:id="rId14"/>
  </hyperlinks>
  <pageMargins left="0.7" right="0.7" top="0.75" bottom="0.75" header="0.3" footer="0.3"/>
  <drawing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vt:lpstr>
      <vt:lpstr>categories</vt:lpstr>
      <vt:lpstr>year_data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Nunez-Jimenez  Alejandro</dc:creator>
  <cp:lastModifiedBy>Nunez-Jimenez  Alejandro</cp:lastModifiedBy>
  <dcterms:created xsi:type="dcterms:W3CDTF">2020-06-24T06:23:14Z</dcterms:created>
  <dcterms:modified xsi:type="dcterms:W3CDTF">2020-06-24T20:17:27Z</dcterms:modified>
</cp:coreProperties>
</file>