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ravrutharaman/GitHub/labnotebook_demo/test/"/>
    </mc:Choice>
  </mc:AlternateContent>
  <xr:revisionPtr revIDLastSave="0" documentId="13_ncr:1_{2A34C2D4-D042-5841-A630-7F36D77AF8C6}" xr6:coauthVersionLast="47" xr6:coauthVersionMax="47" xr10:uidLastSave="{00000000-0000-0000-0000-000000000000}"/>
  <bookViews>
    <workbookView xWindow="120" yWindow="760" windowWidth="24980" windowHeight="18880" xr2:uid="{00000000-000D-0000-FFFF-FFFF00000000}"/>
  </bookViews>
  <sheets>
    <sheet name="Relevant searches" sheetId="1" r:id="rId1"/>
    <sheet name="Application Stats (2)" sheetId="5" r:id="rId2"/>
    <sheet name="Application Stats" sheetId="2" r:id="rId3"/>
    <sheet name="Compare Offer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6" i="5" l="1"/>
  <c r="F36" i="5" s="1"/>
  <c r="F37" i="5"/>
  <c r="F39" i="5"/>
  <c r="F38" i="5"/>
  <c r="D33" i="5"/>
  <c r="F32" i="5"/>
  <c r="F31" i="5"/>
  <c r="F30" i="5"/>
  <c r="F29" i="5"/>
  <c r="F28" i="5"/>
  <c r="F27" i="5"/>
  <c r="F26" i="5"/>
  <c r="F25" i="5"/>
  <c r="F24" i="5"/>
  <c r="F23" i="5"/>
  <c r="F22" i="5"/>
  <c r="F21" i="5"/>
  <c r="F20" i="5"/>
  <c r="F19" i="5"/>
  <c r="F18" i="5"/>
  <c r="F17" i="5"/>
  <c r="F16" i="5"/>
  <c r="F15" i="5"/>
  <c r="F14" i="5"/>
  <c r="F13" i="5"/>
  <c r="F12" i="5"/>
  <c r="F11" i="5"/>
  <c r="F10" i="5"/>
  <c r="D8" i="5"/>
  <c r="F7" i="5"/>
  <c r="F6" i="5"/>
  <c r="F5" i="5"/>
  <c r="F4" i="5"/>
  <c r="F3" i="5"/>
  <c r="F2" i="5"/>
  <c r="E38" i="2"/>
  <c r="E36" i="2"/>
  <c r="E37" i="2"/>
  <c r="C8" i="2"/>
  <c r="C87" i="2"/>
  <c r="E23" i="2"/>
  <c r="E31" i="2"/>
  <c r="E39" i="2"/>
  <c r="E16" i="2"/>
  <c r="C33" i="2"/>
  <c r="E30" i="2"/>
  <c r="E26" i="2"/>
  <c r="E21" i="2"/>
  <c r="E28" i="2"/>
  <c r="E25" i="2"/>
  <c r="E24" i="2"/>
  <c r="E13" i="2"/>
  <c r="E32" i="2"/>
  <c r="E15" i="2"/>
  <c r="E18" i="2"/>
  <c r="E12" i="2"/>
  <c r="E10" i="2"/>
  <c r="E29" i="2"/>
  <c r="E19" i="2"/>
  <c r="E27" i="2"/>
  <c r="E14" i="2"/>
  <c r="E17" i="2"/>
  <c r="E22" i="2"/>
  <c r="E11" i="2"/>
  <c r="E20" i="2"/>
  <c r="E7" i="2"/>
  <c r="E6" i="2"/>
  <c r="E5" i="2"/>
  <c r="E4" i="2"/>
  <c r="E3" i="2"/>
  <c r="E2" i="2"/>
  <c r="G38" i="5" l="1"/>
  <c r="G39" i="5"/>
  <c r="H39" i="5" s="1"/>
  <c r="F38" i="2"/>
  <c r="F39" i="2"/>
  <c r="G39" i="2" s="1"/>
</calcChain>
</file>

<file path=xl/sharedStrings.xml><?xml version="1.0" encoding="utf-8"?>
<sst xmlns="http://schemas.openxmlformats.org/spreadsheetml/2006/main" count="1014" uniqueCount="652">
  <si>
    <t>University</t>
  </si>
  <si>
    <t>Department</t>
  </si>
  <si>
    <t>Listed interest</t>
  </si>
  <si>
    <t>Due Date</t>
  </si>
  <si>
    <t>CV</t>
  </si>
  <si>
    <t>cover letter</t>
  </si>
  <si>
    <t>(wide)</t>
  </si>
  <si>
    <t>Y</t>
  </si>
  <si>
    <t>N</t>
  </si>
  <si>
    <t>Apply</t>
  </si>
  <si>
    <t>School of medicine</t>
  </si>
  <si>
    <t>https://jobs.sciencecareers.org/job/559169/tenure-track-positions-in-basic-science-research-in-the-perelman-school-of-medicine-psom-/</t>
  </si>
  <si>
    <t>basic sciences, esp. interdisciplinary</t>
  </si>
  <si>
    <t xml:space="preserve">Posting </t>
  </si>
  <si>
    <t>Memorial Sloan Kettering</t>
  </si>
  <si>
    <t>Boston Childrens / Harvard</t>
  </si>
  <si>
    <t>Program in Cellular and Molecular Medicine / Cell Biology</t>
  </si>
  <si>
    <t>https://jobs.sciencecareers.org/job/557934/assistant-professor-tenure-track/?LinkSource=PremiumListing</t>
  </si>
  <si>
    <t>email Tom Kirchausen</t>
  </si>
  <si>
    <t>Molecular genetics and cell biology</t>
  </si>
  <si>
    <t>https://jobs.sciencecareers.org/job/557947/tenure-track-faculty-in-molecular-genetics-and-cell-biology/</t>
  </si>
  <si>
    <t>http://apply.interfolio.com/90964</t>
  </si>
  <si>
    <t>Microbiology &amp; immunology</t>
  </si>
  <si>
    <t>immuno</t>
  </si>
  <si>
    <t>https://jobs.sciencecareers.org/job/556252/assistant-associate-professor-position-in-microbiology-and-immunology-/</t>
  </si>
  <si>
    <t>mail chair / PDF to sherylhs@umich.edu</t>
  </si>
  <si>
    <t>?</t>
  </si>
  <si>
    <t>Biology</t>
  </si>
  <si>
    <t>UCSF</t>
  </si>
  <si>
    <t>U Chicago</t>
  </si>
  <si>
    <t xml:space="preserve">Stanford </t>
  </si>
  <si>
    <t>U Michigan</t>
  </si>
  <si>
    <t xml:space="preserve">Yale  </t>
  </si>
  <si>
    <t xml:space="preserve">Columbia </t>
  </si>
  <si>
    <t xml:space="preserve">Johns Hopkins </t>
  </si>
  <si>
    <t>https://aprecruit.ucsf.edu/JPF03487</t>
  </si>
  <si>
    <t>Search Chair: Anita Sil (anita.sil@ucsf.edu)</t>
  </si>
  <si>
    <t>OHSU</t>
  </si>
  <si>
    <t>Microbial Sciences Institute</t>
  </si>
  <si>
    <t>micro/immuno</t>
  </si>
  <si>
    <t>https://apply.interfolio.com/91859</t>
  </si>
  <si>
    <t>infection/immunity</t>
  </si>
  <si>
    <t>https://fa.hms.harvard.edu/files/hmsofa/files/1000jr_mgh_asst.med_.ccib_8-6-2021.pdf</t>
  </si>
  <si>
    <t>UC Berkeley</t>
  </si>
  <si>
    <t>Biochemistry</t>
  </si>
  <si>
    <t>https://jobs.sciencecareers.org/job/559531/assistant-or-associate-professor-of-biochemistry-/?TrackID=307971&amp;utm_source=jobs&amp;utm_medium=email&amp;utm_campaign=email-careers-job-alert&amp;BatchID=5056&amp;JobAlertId=373463</t>
  </si>
  <si>
    <t>http://apply.interfolio.com/91883</t>
  </si>
  <si>
    <t>Rockefeller</t>
  </si>
  <si>
    <t>https://www.rockefeller.edu/our-scientists/faculty-recruitment/</t>
  </si>
  <si>
    <t>https://oas.rockefeller.edu/</t>
  </si>
  <si>
    <t>x</t>
  </si>
  <si>
    <t>https://facultysearch.ski.edu</t>
  </si>
  <si>
    <t>biochemistry</t>
  </si>
  <si>
    <t>U Washington</t>
  </si>
  <si>
    <t>(wide biochem)</t>
  </si>
  <si>
    <t>https://apply.interfolio.com/91396</t>
  </si>
  <si>
    <t>MCB Immunology / Chemistry</t>
  </si>
  <si>
    <t>https://aprecruit.berkeley.edu/JPF03097</t>
  </si>
  <si>
    <t>U Penn</t>
  </si>
  <si>
    <t>Dept Faculty</t>
  </si>
  <si>
    <t>https://mgcb.uchicago.edu/people/faculty</t>
  </si>
  <si>
    <t>https://sites.uw.edu/biochemistry/faculty/</t>
  </si>
  <si>
    <t>Dartmouth</t>
  </si>
  <si>
    <t>host-microbe</t>
  </si>
  <si>
    <t>https://apply.interfolio.com/91495</t>
  </si>
  <si>
    <t>Harvard</t>
  </si>
  <si>
    <t>U Oregon</t>
  </si>
  <si>
    <t>Chemistry &amp; Biochemistry</t>
  </si>
  <si>
    <t>http://molbio.uoregon.edu/jobs/</t>
  </si>
  <si>
    <t>https://academicjobsonline.org/ajo/jobs/19157</t>
  </si>
  <si>
    <t>https://www.childrenshospital.org/research/departments-divisions-programs/programs/program-in-cellular-and-molecular-medicine</t>
  </si>
  <si>
    <t>https://medicine.umich.edu/dept/microbiology-immunology/faculty/faculty</t>
  </si>
  <si>
    <t>https://biochemistry.stanford.edu/faculty</t>
  </si>
  <si>
    <t>CalTech</t>
  </si>
  <si>
    <t>Salk</t>
  </si>
  <si>
    <t>immuno/host-path</t>
  </si>
  <si>
    <t>https://jobs.sciencecareers.org/job/561308/assistant-and-associate-faculty-in-immunobiology-and-microbial-pathogenesis/?TrackID=307971&amp;utm_source=jobs&amp;utm_medium=email&amp;utm_campaign=email-careers-job-alert&amp;BatchID=5069&amp;JobAlertId=373463</t>
  </si>
  <si>
    <t>NOMIS Center of Immunobiology &amp; Pathogenesis</t>
  </si>
  <si>
    <t>https://www.salk.edu/science/research-centers/nomis-center/faculty/</t>
  </si>
  <si>
    <t>https://apply.interfolio.com/92338</t>
  </si>
  <si>
    <t>Biochemistry &amp; molecular biology</t>
  </si>
  <si>
    <t>MIT</t>
  </si>
  <si>
    <t>https://jobs.sciencecareers.org/job/561824/assistant-professor-department-of-biology/?TrackID=307971&amp;utm_source=jobs&amp;utm_medium=email&amp;utm_campaign=email-careers-job-alert&amp;BatchID=5075&amp;JobAlertId=373463</t>
  </si>
  <si>
    <t>https://academicjobsonline.org/ajo/jobs/19300</t>
  </si>
  <si>
    <t>Broad Institute</t>
  </si>
  <si>
    <t>https://academicjobsonline.org/ajo/jobs/19311</t>
  </si>
  <si>
    <t>n/a</t>
  </si>
  <si>
    <t>Institute for Basic Biomedical Science</t>
  </si>
  <si>
    <t>https://apply.interfolio.com/93418</t>
  </si>
  <si>
    <t>Biology &amp; Biological Engineering</t>
  </si>
  <si>
    <t>https://www.nature.com/naturecareers/job/positions-in-biology-and-biological-engineering-caltech-pasadena-ca-united-states-california-institute-of-technology-caltech-745668</t>
  </si>
  <si>
    <t>https://www.bbe.caltech.edu/jobs</t>
  </si>
  <si>
    <t>https://www.nature.com/naturecareers/job/biochemistry-and-biophysics-faculty-at-the-university-of-chicago-the-university-of-chicago-uchicago-745750</t>
  </si>
  <si>
    <t> http://apply.interfolio.com/91097</t>
  </si>
  <si>
    <t>Immunology</t>
  </si>
  <si>
    <t>tumor immuno</t>
  </si>
  <si>
    <t>https://www.nature.com/naturecareers/job/faculty-positions-immunology-at-sloan-kettering-institute-sloan-kettering-institute-ski-mskcc-745169</t>
  </si>
  <si>
    <t>https://apply.interfolio.com/90244</t>
  </si>
  <si>
    <t>UCLA</t>
  </si>
  <si>
    <t>basic sciences</t>
  </si>
  <si>
    <t>https://www.nature.com/naturecareers/job/open-rank-faculty-position-ucla-david-geffen-school-of-medicine-dgsom-745741</t>
  </si>
  <si>
    <t>https://recruit.apo.ucla.edu/JPF06800</t>
  </si>
  <si>
    <t>biochem/biophysics</t>
  </si>
  <si>
    <t>https://academicpositions.harvard.edu/postings/10598</t>
  </si>
  <si>
    <t>(basic sciences)</t>
  </si>
  <si>
    <t>https://aprecruit.ucsf.edu/JPF03576</t>
  </si>
  <si>
    <t>Fave</t>
  </si>
  <si>
    <t>Applied</t>
  </si>
  <si>
    <t>micro, biochem</t>
  </si>
  <si>
    <t xml:space="preserve">2x: Biochemistry and Biophysics; Cellular and Molecular Pharmacology </t>
  </si>
  <si>
    <t>https://aprecruit.ucsf.edu/JPF03596</t>
  </si>
  <si>
    <t>https://www.mimg.ucla.edu/faculty/</t>
  </si>
  <si>
    <t>Scripps</t>
  </si>
  <si>
    <t>https://jobs.sciencecareers.org/job/566176/assistant-professor-tenure-track/?TrackID=307971&amp;utm_source=jobs&amp;utm_medium=email&amp;utm_campaign=email-careers-job-alert&amp;BatchID=5104&amp;JobAlertId=373463</t>
  </si>
  <si>
    <t>http://apply.interfolio.com/87871</t>
  </si>
  <si>
    <t>https://www.mcb.harvard.edu/job-opportunities/faculty-positions/</t>
  </si>
  <si>
    <t>https://academicpositions.harvard.edu/postings/10634</t>
  </si>
  <si>
    <t>Molecular and Cell Biology</t>
  </si>
  <si>
    <t>virology</t>
  </si>
  <si>
    <t>UW</t>
  </si>
  <si>
    <t>tissue immunity</t>
  </si>
  <si>
    <t>https://www.nature.com/naturecareers/job/assistant-professor-of-microbiology-and-immunology-columbia-university-medical-center-cumc-cu-747464</t>
  </si>
  <si>
    <t>https://apply.interfolio.com/96224</t>
  </si>
  <si>
    <t>CU Boulder</t>
  </si>
  <si>
    <t>Molecular, Cellular and Developmental Biology (MCDB) and Biochemistry</t>
  </si>
  <si>
    <t>https://jobs.sciencecareers.org/job/568249/assistant-professor/?TrackID=307971&amp;utm_source=jobs&amp;utm_medium=email&amp;utm_campaign=email-careers-job-alert&amp;BatchID=5118&amp;JobAlertId=373463</t>
  </si>
  <si>
    <t xml:space="preserve">https://jobs.colorado.edu/jobs/JobDetail/?jobId=33969 </t>
  </si>
  <si>
    <t>Skype</t>
  </si>
  <si>
    <t>MolComparativePathobio / MolBioGenetics / Biochem</t>
  </si>
  <si>
    <t>Center for Computational and Integrative Biology</t>
  </si>
  <si>
    <t xml:space="preserve">email: facultysearch@ccib.mgh.harvard.edu. </t>
  </si>
  <si>
    <t>Microbiology, Immunology and Molecular Genetics</t>
  </si>
  <si>
    <t>https://recruit.apo.ucla.edu/JPF06809</t>
  </si>
  <si>
    <t>https://www.mcb.harvard.edu/faculty/faculty-profiles/</t>
  </si>
  <si>
    <t>https://immunology.hms.harvard.edu/people/faculty</t>
  </si>
  <si>
    <t>https://ccib.mgh.harvard.edu/</t>
  </si>
  <si>
    <t>https://www.colorado.edu/mcdb/people/faculty</t>
  </si>
  <si>
    <t>https://www.bbe.caltech.edu/people/faculty</t>
  </si>
  <si>
    <t>Applications</t>
  </si>
  <si>
    <t>Total #</t>
  </si>
  <si>
    <t>% of total</t>
  </si>
  <si>
    <t>*exclude JH Associate Prof search</t>
  </si>
  <si>
    <t>Micro/Immuno depts</t>
  </si>
  <si>
    <t>Biochem depts.</t>
  </si>
  <si>
    <t>Open search</t>
  </si>
  <si>
    <t>Broad mol bio depts.</t>
  </si>
  <si>
    <t>Schools:</t>
  </si>
  <si>
    <t>Chicago</t>
  </si>
  <si>
    <t>Penn</t>
  </si>
  <si>
    <t>Stanford</t>
  </si>
  <si>
    <t>Michigan</t>
  </si>
  <si>
    <t>JHU Med</t>
  </si>
  <si>
    <t>MSK</t>
  </si>
  <si>
    <t>Yale</t>
  </si>
  <si>
    <t>Oregon</t>
  </si>
  <si>
    <t>Berkeley</t>
  </si>
  <si>
    <t>Boulder</t>
  </si>
  <si>
    <t># Skypes</t>
  </si>
  <si>
    <t>https://apply.interfolio.com/97840</t>
  </si>
  <si>
    <t>Pathobiology</t>
  </si>
  <si>
    <t>U Penn Vet</t>
  </si>
  <si>
    <t>open &amp; specific</t>
  </si>
  <si>
    <t>UCLA SOM</t>
  </si>
  <si>
    <t>open</t>
  </si>
  <si>
    <t>No (11/1)</t>
  </si>
  <si>
    <t>http://apply.interfolio.com/93674</t>
  </si>
  <si>
    <t>Microbiology / Laboratory Medicine &amp; Pathology</t>
  </si>
  <si>
    <t>Total</t>
  </si>
  <si>
    <t>open + 2 specific</t>
  </si>
  <si>
    <t>Systems Biology</t>
  </si>
  <si>
    <t>Xuebing Wu</t>
  </si>
  <si>
    <t>UCSD</t>
  </si>
  <si>
    <t>Section of Molecular Biology</t>
  </si>
  <si>
    <t>mol/cell mechanism</t>
  </si>
  <si>
    <t>https://apol-recruit.ucsd.edu/JPF02974</t>
  </si>
  <si>
    <t>Systems Bio</t>
  </si>
  <si>
    <t>open (SOM) &amp; specific (Vet)</t>
  </si>
  <si>
    <t>Boston</t>
  </si>
  <si>
    <t>New Haven</t>
  </si>
  <si>
    <t>New York</t>
  </si>
  <si>
    <t>Philly</t>
  </si>
  <si>
    <t>NH</t>
  </si>
  <si>
    <t>Ann Arbor</t>
  </si>
  <si>
    <t>Baltimore</t>
  </si>
  <si>
    <t>Seattle</t>
  </si>
  <si>
    <t>Eugene</t>
  </si>
  <si>
    <t>Bay Area</t>
  </si>
  <si>
    <t>LA</t>
  </si>
  <si>
    <t>San Diego</t>
  </si>
  <si>
    <t>Columbia</t>
  </si>
  <si>
    <t>No (11/19)</t>
  </si>
  <si>
    <t># rejections</t>
  </si>
  <si>
    <t>Outcomes</t>
  </si>
  <si>
    <t>% of skypes</t>
  </si>
  <si>
    <t>(skip)</t>
  </si>
  <si>
    <t>No (12/3)</t>
  </si>
  <si>
    <t>No (12/9)</t>
  </si>
  <si>
    <t>No (12/13)</t>
  </si>
  <si>
    <t>No (12/14)</t>
  </si>
  <si>
    <t>Molecular Microbiology &amp; Immunology</t>
  </si>
  <si>
    <t>Portland</t>
  </si>
  <si>
    <t>pause</t>
  </si>
  <si>
    <t>No (1/6)</t>
  </si>
  <si>
    <t># Offers</t>
  </si>
  <si>
    <t>1st Visit</t>
  </si>
  <si>
    <t>No (1/11)</t>
  </si>
  <si>
    <t>stop - MGCB</t>
  </si>
  <si>
    <t>MGH/Harvard</t>
  </si>
  <si>
    <t>Offer</t>
  </si>
  <si>
    <t>(skip: 1-21)</t>
  </si>
  <si>
    <t>(skip: 12-20)</t>
  </si>
  <si>
    <t>(skip: 12-9)</t>
  </si>
  <si>
    <t>No (1/26)</t>
  </si>
  <si>
    <t>No</t>
  </si>
  <si>
    <t>7 in person (6 trips)</t>
  </si>
  <si>
    <t>7 virtual (1 joint)</t>
  </si>
  <si>
    <t>(6 autopass)</t>
  </si>
  <si>
    <t>(7 postSkype)</t>
  </si>
  <si>
    <t>2nd half</t>
  </si>
  <si>
    <t>decline</t>
  </si>
  <si>
    <t>joint?</t>
  </si>
  <si>
    <t>x (3/16)</t>
  </si>
  <si>
    <t># Interviews</t>
  </si>
  <si>
    <t>% of interviews</t>
  </si>
  <si>
    <t>(2 @ 1 inst; 2 split)</t>
  </si>
  <si>
    <t>Current outcomes:</t>
  </si>
  <si>
    <t>Offers</t>
  </si>
  <si>
    <t>Stop midway</t>
  </si>
  <si>
    <t>x (3/22)</t>
  </si>
  <si>
    <t>OHSU, Medical Microbiology &amp; Immunology</t>
  </si>
  <si>
    <t>Department/institution "vibe"</t>
  </si>
  <si>
    <t>Collaborators in dept</t>
  </si>
  <si>
    <t>Centers / institutes</t>
  </si>
  <si>
    <t>Grad student / faculty ratio</t>
  </si>
  <si>
    <t>PD recruitment ease</t>
  </si>
  <si>
    <t>Science community factors</t>
  </si>
  <si>
    <t>Other notes?</t>
  </si>
  <si>
    <t>Compensation &amp; Duties</t>
  </si>
  <si>
    <t>Teaching load</t>
  </si>
  <si>
    <t>Salary offer</t>
  </si>
  <si>
    <t>Startup offer</t>
  </si>
  <si>
    <t>Space</t>
  </si>
  <si>
    <t>City/community notes</t>
  </si>
  <si>
    <t>Cost of living</t>
  </si>
  <si>
    <t>Friends in area</t>
  </si>
  <si>
    <t>Moving cost / housing loan</t>
  </si>
  <si>
    <t>Tuition benefits</t>
  </si>
  <si>
    <t>Cool city / stuff to do</t>
  </si>
  <si>
    <t>Outdoor opportunities</t>
  </si>
  <si>
    <t>Andy job opportunities</t>
  </si>
  <si>
    <t>none</t>
  </si>
  <si>
    <t>Luc</t>
  </si>
  <si>
    <t>Bella/Klemens, Sam/Anna/Minerva, Rob/Amanda/River, Maddie/Jesse(?), Sarah Riley</t>
  </si>
  <si>
    <t>OK: lake swimming/sailing/kayaking, lots parks; Dunes ~1hr south; hiking camping WI/MN (4 hr north); fly for mtns</t>
  </si>
  <si>
    <t>Good: Hood, Helens, ocean</t>
  </si>
  <si>
    <t xml:space="preserve">so-so: </t>
  </si>
  <si>
    <t>UChicago, Molecular Genetics &amp; Cell Biology</t>
  </si>
  <si>
    <t>UPenn, Biochemistry &amp; Biophysics</t>
  </si>
  <si>
    <t>106.9 (housing 97.2)</t>
  </si>
  <si>
    <t>101.2 (housing 66.3)</t>
  </si>
  <si>
    <t>130.8 (housing 181.5)</t>
  </si>
  <si>
    <t>1 quarter (usually 1/2 UG, 1/2 G)</t>
  </si>
  <si>
    <t xml:space="preserve">Poor: / 144 faculty = (+ many cancer-focused) </t>
  </si>
  <si>
    <t>Great: 900 / 775 &gt; 1!</t>
  </si>
  <si>
    <t>GS quality</t>
  </si>
  <si>
    <t>Very good</t>
  </si>
  <si>
    <t>OK</t>
  </si>
  <si>
    <t>Poor</t>
  </si>
  <si>
    <t>Decent</t>
  </si>
  <si>
    <t>CFAR, IFI</t>
  </si>
  <si>
    <t>Committee on Immunology (grad program); Center for Physics of Evolving Systems</t>
  </si>
  <si>
    <t>Other strong foci @ institution</t>
  </si>
  <si>
    <t>Department focus</t>
  </si>
  <si>
    <t>Broad</t>
  </si>
  <si>
    <t>Protein evolution, biochemistry; not great virology/microbiology/innate immunity</t>
  </si>
  <si>
    <t>Luis Barreiro, Arvind, Erin Adams, Joe Thornton (scary but smart)</t>
  </si>
  <si>
    <t>Collaborators/ friendly colleagues outside dept</t>
  </si>
  <si>
    <t>Chair</t>
  </si>
  <si>
    <t>A bit awkward, but I can work with him</t>
  </si>
  <si>
    <t>Amazing</t>
  </si>
  <si>
    <t>Good</t>
  </si>
  <si>
    <t>Cornelius Taabazuing, Greg Bowman</t>
  </si>
  <si>
    <t>Host/pathogen</t>
  </si>
  <si>
    <t>Broad but biochemistry</t>
  </si>
  <si>
    <t>Great virology, innate immunity; not so great evolution</t>
  </si>
  <si>
    <t>Super friendly, play poker together, very nice</t>
  </si>
  <si>
    <t>Some people very friendly, connected, not sure the dept is so social</t>
  </si>
  <si>
    <t>A few folks seem unhappy, many have ~chip on shoulder</t>
  </si>
  <si>
    <t>Limited</t>
  </si>
  <si>
    <t>n/a, maybe Sampriti or David?</t>
  </si>
  <si>
    <t>Core quality</t>
  </si>
  <si>
    <t>Flow good (pretty chill, good equipment); sequencing OK (probably send it out honestly); EM really good (lots equipment); Have computing cluster and data storage available</t>
  </si>
  <si>
    <r>
      <t xml:space="preserve">Flow good (lots machines, not chill at all but OK); EM OK (only 1 machine); sequencing bad (don't use); </t>
    </r>
    <r>
      <rPr>
        <b/>
        <sz val="11"/>
        <color theme="1"/>
        <rFont val="Helvetica"/>
        <family val="2"/>
      </rPr>
      <t>data storage/ compute cluster?</t>
    </r>
  </si>
  <si>
    <t>Sunny Shin, Igor Brodsky, Ron Harty, Matt Weitzman, Liz Rhoades</t>
  </si>
  <si>
    <t>x (4/15)</t>
  </si>
  <si>
    <t>x (3/17)</t>
  </si>
  <si>
    <t>x (3/6)</t>
  </si>
  <si>
    <t>Salary scaled for COL:</t>
  </si>
  <si>
    <t>$139.4 (from Upenn)</t>
  </si>
  <si>
    <t>$132 highest</t>
  </si>
  <si>
    <t>$171 (from UPenn) / $159 (from Chicago)</t>
  </si>
  <si>
    <t>A few classes / yr</t>
  </si>
  <si>
    <t>$132k</t>
  </si>
  <si>
    <t>$130k</t>
  </si>
  <si>
    <t>$113.4k</t>
  </si>
  <si>
    <t>$1.65M (-25% of salary = $100k)</t>
  </si>
  <si>
    <t>~$1.2M</t>
  </si>
  <si>
    <t>Great</t>
  </si>
  <si>
    <t>TC short?</t>
  </si>
  <si>
    <t>up to $10k / no</t>
  </si>
  <si>
    <t>up to $15k / no</t>
  </si>
  <si>
    <t>covered / no</t>
  </si>
  <si>
    <t>40% of Penn tuition (anywhere) / 75% @ Penn</t>
  </si>
  <si>
    <t>75% of Chicago tuition (anywhere)</t>
  </si>
  <si>
    <t>$40k signing bonus</t>
  </si>
  <si>
    <t>maybe Dan Zuckerman? Liman</t>
  </si>
  <si>
    <t>Bella? Tim? Bill? VGTI folks (Alec?) Ruth?</t>
  </si>
  <si>
    <t>-</t>
  </si>
  <si>
    <t>Great EM, so-so flow, sequencing great</t>
  </si>
  <si>
    <t>UCSF, Cellular &amp; Molecular Pharmacology</t>
  </si>
  <si>
    <t>269.3 (housing 596.2)</t>
  </si>
  <si>
    <t>loads</t>
  </si>
  <si>
    <t>not feasible - but hopefully more like $150-160?</t>
  </si>
  <si>
    <t>$1.4M -&gt; $1.6M</t>
  </si>
  <si>
    <t>Interim but great</t>
  </si>
  <si>
    <t>x (5/4)</t>
  </si>
  <si>
    <t>(May 5)</t>
  </si>
  <si>
    <t>University of Virginia, Dept of biochem and mol gen</t>
  </si>
  <si>
    <t>University of Arizona Tuscon, Molecular and Cellular Biology + Cancer Center (support Spring 2024 onwards)</t>
  </si>
  <si>
    <t>NYU, Grossman School of Medicine: Cell Biology</t>
  </si>
  <si>
    <t>University of Michigan, Department of Molecular, Cellular, and Developmental Biology (MCDB)</t>
  </si>
  <si>
    <t>UCSF, Department of Biochemistry and Biophysics</t>
  </si>
  <si>
    <t>Stanford University, Sarafan ChEM-H Department? Assistant/Associate Professor at Chemistry, Biology, Engineering, and Medicine Interface</t>
  </si>
  <si>
    <t>Oct 4th</t>
  </si>
  <si>
    <t>University of Virginia, Department of Pharmacology in the School of Medicine</t>
  </si>
  <si>
    <t>Assistant Professor (Ladder Rank) UCSD FIRST Program Search for Excellence Hires</t>
  </si>
  <si>
    <t xml:space="preserve">University of North Carolina, Biochemistry and Biophysics </t>
  </si>
  <si>
    <t>CalTech, Division of Biology and Biological Engineering (BBE)</t>
  </si>
  <si>
    <t>Harvard Medical School, Cell Biology</t>
  </si>
  <si>
    <t>Rutgers Biomedical and Health Sciences (RBH)</t>
  </si>
  <si>
    <t xml:space="preserve">Boston University, Dept of Biocemistry and Cell Biology </t>
  </si>
  <si>
    <t>University of Chicago, Biological Sciences Division (BSD) and Pritzker School of Medicine</t>
  </si>
  <si>
    <t>Sloan Kettering Institute</t>
  </si>
  <si>
    <t>T1</t>
  </si>
  <si>
    <t>NYU, School of Med</t>
  </si>
  <si>
    <t>T3</t>
  </si>
  <si>
    <t>NIH, Stadtman Investigators</t>
  </si>
  <si>
    <t>T2</t>
  </si>
  <si>
    <t>Harvard Medical School, Dana-Farber Cancer Institute and Cell Biology</t>
  </si>
  <si>
    <t>UCSF, no specific dept</t>
  </si>
  <si>
    <t>Program in Cellular and Molecular Medicine (PCMM), Boston Children's Hospital 
Department of Genetics, Blavatnik Institute, Harvard Medical School</t>
  </si>
  <si>
    <t>NOT APPLYING</t>
  </si>
  <si>
    <t>University of Southern California, Molecular and Computational Biology Section of the Department of Biological Sciences</t>
  </si>
  <si>
    <t>Duke University, Departments of Cell Biology and Biostatistics and Bioinformatics</t>
  </si>
  <si>
    <t>Genetic and Metabolic Disease Program (GMDP), University of Texas Southwestern Medical Center, Children’s Research Institute (CRI)</t>
  </si>
  <si>
    <t>Department of Systems Biology at the University of Massachusetts Chan Medical School</t>
  </si>
  <si>
    <t>Upenn, Perelman School of Medicine - Biochemistry and Biophysics</t>
  </si>
  <si>
    <t>Johns Hopkins University, Department of Molecular Biology and Genetics</t>
  </si>
  <si>
    <t>Nov 1st</t>
  </si>
  <si>
    <t>Harvard, Molecular and Cellular Biology</t>
  </si>
  <si>
    <t>Scripps Research Institute, Molecular &amp; Cellular Biology</t>
  </si>
  <si>
    <t>Department of Biochemistry at the University of Colorado Boulder</t>
  </si>
  <si>
    <t>Department of Molecular Biosciences at the University of Texas at Austin</t>
  </si>
  <si>
    <t>The University of Texas Southwestern Medical Center Department of Pharmacology</t>
  </si>
  <si>
    <t>Oct 16th</t>
  </si>
  <si>
    <t>Department of Biology at Tufts University</t>
  </si>
  <si>
    <t>Johns Hopkins University, School of Medicine, Department of Cell Biology</t>
  </si>
  <si>
    <t>Northwestern University, Feinberg School of Medicine, McCormick School of Engineering, and Weinberg College of Arts and Sciences</t>
  </si>
  <si>
    <t>The University of Texas Southwestern Medical Center, Cecil H. and Ida Green Center for Reproductive Biology Sciences</t>
  </si>
  <si>
    <t>Duke University, Department of Pharmacology and Cancer Biology, a basic science department in the Duke University School of Medicine</t>
  </si>
  <si>
    <t>Department of Molecular and Human Genetics and the Dan L. Duncan Comprehensive Cancer Center (DLDCCC) at Baylor College of Medicine</t>
  </si>
  <si>
    <t xml:space="preserve">Department of Molecular and Cellular Biology at Baylor College of Medicine </t>
  </si>
  <si>
    <t>University of Minnesota, The Department of Biochemistry, Molecular Biology and Biophysics (BMBB)- Job ID ID356872</t>
  </si>
  <si>
    <t>University of Minnesota, Genetics, Cell Biology, &amp; Development, ID356967, ID356969</t>
  </si>
  <si>
    <t>T2 (3)</t>
  </si>
  <si>
    <t>T3 (3)</t>
  </si>
  <si>
    <t>T3 (2)</t>
  </si>
  <si>
    <t>University of California, Berkeley
Department of Molecular and Cell Biology (MCB), Division of Genetics, Genomics, Evolution, and Development (GGED)</t>
  </si>
  <si>
    <t>T1 (1)</t>
  </si>
  <si>
    <t>University of Pennsylvania, Bioengineering</t>
  </si>
  <si>
    <t>T1 (1-2)</t>
  </si>
  <si>
    <t>T2 (2)</t>
  </si>
  <si>
    <t>T3 (1)</t>
  </si>
  <si>
    <t>T3 (1-2)</t>
  </si>
  <si>
    <t>T2 (1 if its in dept I want)</t>
  </si>
  <si>
    <t>T1 (2)</t>
  </si>
  <si>
    <t>Department of Bioengg, UC San Diego</t>
  </si>
  <si>
    <t>Department of Microbiology and Molecular Genetics, UC Davis</t>
  </si>
  <si>
    <t>Johns Hopkins University, Department of Biology</t>
  </si>
  <si>
    <t>OHSU, Oregon Institute of Occupational Health Sciences</t>
  </si>
  <si>
    <t>UT Health McGovern Medical School, Microbiology and Molecular Genetics</t>
  </si>
  <si>
    <t>T3 (2-3)</t>
  </si>
  <si>
    <t>UVA Cell Bio</t>
  </si>
  <si>
    <t>3-5 required (contact information only)</t>
  </si>
  <si>
    <t>Harvard, Department of Systems Biology</t>
  </si>
  <si>
    <t>Harvard University Department of Human Evolutionary Biology</t>
  </si>
  <si>
    <t>Department of Genetics and Development at Columbia University</t>
  </si>
  <si>
    <t>Department of Cell and Developmental Biology at the Feinberg School of Medicine, Northwestern University</t>
  </si>
  <si>
    <t>Nov 6th</t>
  </si>
  <si>
    <t>Department of Biology at the University of Pennsylvania</t>
  </si>
  <si>
    <t>Columbia University, Irving Medical Center: Vagelos College of Physicians and Surgeons: Biochemistry and Molecular Biophysics</t>
  </si>
  <si>
    <t>T2 (1)</t>
  </si>
  <si>
    <t>Oct 8th</t>
  </si>
  <si>
    <t>Oct 10th</t>
  </si>
  <si>
    <t>Oct 12th</t>
  </si>
  <si>
    <t>Sep 8th</t>
  </si>
  <si>
    <t>Sep 12th</t>
  </si>
  <si>
    <t>Sep 14th</t>
  </si>
  <si>
    <t>Sep 15th</t>
  </si>
  <si>
    <t>Sep 18th</t>
  </si>
  <si>
    <t>Sep 19th</t>
  </si>
  <si>
    <t>Sep 25th</t>
  </si>
  <si>
    <t>Sep 26th</t>
  </si>
  <si>
    <t>Sep 27th</t>
  </si>
  <si>
    <t>Sep 28th</t>
  </si>
  <si>
    <t>Sep 29th</t>
  </si>
  <si>
    <t>Oct 2nd</t>
  </si>
  <si>
    <t>Oct 3rd</t>
  </si>
  <si>
    <t>Oct 14th</t>
  </si>
  <si>
    <t>NYU Grossman School of Medicine: Institute for Systems Genetics</t>
  </si>
  <si>
    <t>T1 (2 or 3- really depends on the department I would get slotted into)</t>
  </si>
  <si>
    <t>University and Department</t>
  </si>
  <si>
    <t>Applied rating</t>
  </si>
  <si>
    <t>Date Applied</t>
  </si>
  <si>
    <t>No (FPIS)</t>
  </si>
  <si>
    <t>FPIS=Future PI Slack</t>
  </si>
  <si>
    <t>10.27</t>
  </si>
  <si>
    <t>Oct 19th</t>
  </si>
  <si>
    <t>Oct 18th</t>
  </si>
  <si>
    <t>Oct 28th</t>
  </si>
  <si>
    <t>Oct 29th</t>
  </si>
  <si>
    <t>Princeton University, Department of Ecology and Evolutionary Biology</t>
  </si>
  <si>
    <t>Department of Biochemistry and Molecular Biology (BMB) in the McGovern Medical School at the University of Texas Health Science Center at Houston (UTHealth Houston)</t>
  </si>
  <si>
    <t>Nov 17th</t>
  </si>
  <si>
    <t>Arc Institute and the Department of Genetics at Stanford University</t>
  </si>
  <si>
    <t>Department of Molecular, Cell and Developmental Biology at the University of California, Santa Cruz (UCSC)</t>
  </si>
  <si>
    <t>** Initial applicant screens will focus only on the Research Statement and Statement addressing contributions to diversity, equity, and inclusion. Please review UCSC’s guidelines on the elements of good contributions to diversity statements here for your reference. The committee will use these rubrics:</t>
  </si>
  <si>
    <t>Dec 15th</t>
  </si>
  <si>
    <t>Department of Organismic and Evolutionary Biology (OEB), Harvard University</t>
  </si>
  <si>
    <t>Oct 30th</t>
  </si>
  <si>
    <t>Oct 31th</t>
  </si>
  <si>
    <t>Nov 7th</t>
  </si>
  <si>
    <t>Nov 8th</t>
  </si>
  <si>
    <t>No (FPIS and email)</t>
  </si>
  <si>
    <t>No (email)</t>
  </si>
  <si>
    <t>Northwestern University Feinberg School of Medicine, Department of Biochemistry and Molecular Genetics</t>
  </si>
  <si>
    <t>Department of Developmental and Cell Biology, UC Irvine</t>
  </si>
  <si>
    <t>UW Genome Sciences</t>
  </si>
  <si>
    <t>Department of Cell Biology and Molecular Genetics at the University of Maryland College Park</t>
  </si>
  <si>
    <t>Rice University, Biosciences</t>
  </si>
  <si>
    <t>Nov 14th</t>
  </si>
  <si>
    <t>No (Michelle Hays)</t>
  </si>
  <si>
    <t>Department of Biological Sciences at Rutgers University-Newark</t>
  </si>
  <si>
    <t>No- (FPIS)</t>
  </si>
  <si>
    <t>Nov 16th</t>
  </si>
  <si>
    <t>Rutgers Robert Wood Johnson Medical School, Biochemistry and Molecular Biology</t>
  </si>
  <si>
    <t>Nov 20th</t>
  </si>
  <si>
    <t>Nov 21st</t>
  </si>
  <si>
    <t>No (FPIS), no (email)</t>
  </si>
  <si>
    <t>Nov 27th</t>
  </si>
  <si>
    <t>No (FPIS) and email</t>
  </si>
  <si>
    <t>Center for Public Health Genomics (CPHG) in the School of Medicine at the University of Virginia</t>
  </si>
  <si>
    <t>Department of Ecology, Evolution, and Marine Biology of the University of California Santa Barbara</t>
  </si>
  <si>
    <t>Department of Evolution, Ecology, and Organismal Biology (EEOB) at the University of California, Riverside</t>
  </si>
  <si>
    <t xml:space="preserve"> University of Utah School of Medicine’s Department of Human Genetics (www.genetics.utah.edu)</t>
  </si>
  <si>
    <t>No? (FPIS)</t>
  </si>
  <si>
    <t>UCLA, Department of Biological Chemistry, David Geffen School of Medicine</t>
  </si>
  <si>
    <t>Stanford University, Department of Biochemistry</t>
  </si>
  <si>
    <t>Dec 13th</t>
  </si>
  <si>
    <t>Dec 4th</t>
  </si>
  <si>
    <t>Dec 6th</t>
  </si>
  <si>
    <t>Dec 14th</t>
  </si>
  <si>
    <t>Asked for refs but no zoom after</t>
  </si>
  <si>
    <t>NO DEADLINE OR JUNE 15-JULY15</t>
  </si>
  <si>
    <t>JULY 15-AUG15</t>
  </si>
  <si>
    <t>SEPT 15-OCT 15</t>
  </si>
  <si>
    <t>AUG 15-SEPT 15</t>
  </si>
  <si>
    <t>OCTOBER 15-NOV15</t>
  </si>
  <si>
    <t>Beyond Nov 15</t>
  </si>
  <si>
    <t>https://www.imperial.ac.uk/jobs/search-jobs/description/index.php?jobId=18841&amp;jobTitle=Lecturers%2FSenior+Lecturers+in+the+Department+of+Life+Sciences</t>
  </si>
  <si>
    <t>July 1st</t>
  </si>
  <si>
    <t>file:///Users/pravrutharaman/Downloads/Further%20Particulars.pdf Definitely read this</t>
  </si>
  <si>
    <t>UCSD FIRST</t>
  </si>
  <si>
    <t>June 23rd</t>
  </si>
  <si>
    <t>June 30th</t>
  </si>
  <si>
    <t>August 5th</t>
  </si>
  <si>
    <t>Case Western Reserve University</t>
  </si>
  <si>
    <t xml:space="preserve">We are seeking applicants with PhD, MD, or MD/PhD and expertise in basic/ translational cancer research, particularly in the following areas: animal models, bioinformatics, biomarker development, genetics and epigenetics, immunology, metabolism, novel target and drug discovery, and single-cell omics. For Assistant Professor positions, candidates must have a track record of outstanding cancer research productivity, as well as high potential for securing extramural funding. </t>
  </si>
  <si>
    <t>Email Genetics department</t>
  </si>
  <si>
    <t>Cover</t>
  </si>
  <si>
    <t>Res</t>
  </si>
  <si>
    <t>Div+teaching</t>
  </si>
  <si>
    <t>University of Pennsylvania</t>
  </si>
  <si>
    <t>Cleveland</t>
  </si>
  <si>
    <t>https://genetics.med.upenn.edu/</t>
  </si>
  <si>
    <t>https://apply.interfolio.com/147616</t>
  </si>
  <si>
    <t>https://jobs.sciencecareers.org/job/658496/tenured-tenure-track-faculty-positions-in-genetics-genomics-/?TrackID=351814&amp;BatchID=6093&amp;JobAlertId=408671&amp;cmpid=JBE_TL_20240614_jobtitle&amp;utm_source=jbe&amp;utm_medium=email&amp;utm_campaign=JBE_TL_20240614_jobtitle_job1</t>
  </si>
  <si>
    <r>
      <t xml:space="preserve">Department of Molecular and Human Genetics and the Dan L. Duncan Comprehensive Cancer Center (DLDCCC) at </t>
    </r>
    <r>
      <rPr>
        <b/>
        <sz val="14"/>
        <color theme="1"/>
        <rFont val="Helvetica"/>
        <family val="2"/>
      </rPr>
      <t>Baylor College of Medicine</t>
    </r>
  </si>
  <si>
    <t>Genome Instability - an individual for faculty appointment at rank appropriate for achievement and experience, working in any organism on problems in genomic instability, development of novel genetic/genomic tools or other fundamental genetic topics.
Successful candidates will have strong basic research programs related to genetic/genomic stability or instability, genome organization, genomics, genome engineering including, but not limited to DNA replication, repair, mutation, genome rearrangements, DNA damage response, mechanisms of heritability and evolution, studied in any organism from bacteria to human. This individual will join the Mechanisms in Cancer Evolution Program in the DLDCCC. However, outstanding individuals in any research area will be considered.  Generous start-up support is available, and candidate will be put forward for a CPRIT award. The weekly Genome Instability Group meeting, supported by the Department and DLDCCC, includes labs from throughout the Texas Medical Center discussing work in progress.
Cancer Geneticist – an individual for faculty appointment at rank appropriate for achievement and experience in cancer research.  Applicants’ research programs may focus on broad ranging topics in cancer genetic research including cancer genomics, mechanisms of cancer therapeutics, cancer model organisms, genome instability, epigenetics and gene expression, and others. Applicants with expertise in computational biology, in combination with basic and/or translational cancer research, are strongly encouraged to apply. Candidates will join a team of multidisciplinary research investigators studying cancer stem cell biology, genomics, epigenetics, and metabolic aberrations in cancer.</t>
  </si>
  <si>
    <t>August 13th</t>
  </si>
  <si>
    <r>
      <t xml:space="preserve">Curriculum vitae, a brief summary of research plans, along with the names, addresses, and phone numbers of at least three references to the following </t>
    </r>
    <r>
      <rPr>
        <b/>
        <sz val="14"/>
        <color theme="1"/>
        <rFont val="Helvetica"/>
        <family val="2"/>
      </rPr>
      <t>email address:  mhgfacultyrecruits@bcm.edu</t>
    </r>
  </si>
  <si>
    <t>Curriculum vitae</t>
  </si>
  <si>
    <t>a brief summary of research plans</t>
  </si>
  <si>
    <t>Send names, addresses, and phone numbers of at least three references</t>
  </si>
  <si>
    <t>July 5th</t>
  </si>
  <si>
    <t>https://apply.interfolio.com/144762?utm_source=nature&amp;utm_campaign=null&amp;utm_medium=symphonytalent-misctags&amp;utm_term=84161_Assistant%2FAssociate%20Professor</t>
  </si>
  <si>
    <t>NYU Grossman School of Medicine: Biochemistry and Molecular Pharmacology</t>
  </si>
  <si>
    <t>1) Cover letter</t>
  </si>
  <si>
    <t>2) curriculum vitæ</t>
  </si>
  <si>
    <t>3) brief description of research accomplishments (2 pages max); 4) brief description of research objectives (3 pages max)</t>
  </si>
  <si>
    <t>5) name and contact information of 3 references.</t>
  </si>
  <si>
    <t>July 4th</t>
  </si>
  <si>
    <t>Sept 8th</t>
  </si>
  <si>
    <r>
      <t xml:space="preserve">Imperial college, London, </t>
    </r>
    <r>
      <rPr>
        <b/>
        <sz val="14"/>
        <color theme="1"/>
        <rFont val="Helvetica"/>
        <family val="2"/>
      </rPr>
      <t>UK</t>
    </r>
    <r>
      <rPr>
        <sz val="14"/>
        <color theme="9" tint="0.59999389629810485"/>
        <rFont val="Helvetica"/>
        <family val="2"/>
      </rPr>
      <t>, Cell Biology, Neuroscience or Developmental Biology</t>
    </r>
  </si>
  <si>
    <t>https://www.kcl.ac.uk/jobs/091049-academic-opportunities-in-human-genetics-and-genomics</t>
  </si>
  <si>
    <t>Pop Gen and epidemiology and functional genomics</t>
  </si>
  <si>
    <r>
      <t xml:space="preserve">Kings college, London, </t>
    </r>
    <r>
      <rPr>
        <b/>
        <sz val="14"/>
        <color theme="1"/>
        <rFont val="Helvetica"/>
        <family val="2"/>
      </rPr>
      <t>UK</t>
    </r>
    <r>
      <rPr>
        <sz val="14"/>
        <color theme="1"/>
        <rFont val="Helvetica"/>
        <family val="2"/>
      </rPr>
      <t>, Department of Medical and Molecular Genetics</t>
    </r>
  </si>
  <si>
    <t>Address all their requirements like for imperial</t>
  </si>
  <si>
    <t>Research Statement (1-2 pages), an overview of your past research achievements, current projects, and future research plans.</t>
  </si>
  <si>
    <t xml:space="preserve">Curriculum Vitae - including educational background, professional experience, awards, honours, and relevant skills or certifications.
</t>
  </si>
  <si>
    <t xml:space="preserve">Publication highlights, five selected publications from the last 10 years that you consider your most significant contributions, each with a brief narrative description of the key findings and your role.
</t>
  </si>
  <si>
    <t xml:space="preserve">Educational Statement (1-2 pages), your philosophy for mentoring and education, your experiences, and an overview of how you would plan to contribute to genetics education. </t>
  </si>
  <si>
    <t>https://osu.wd1.myworkdayjobs.com/en-US/OSUCareers/job/Assistant-Professor--Tenure-Track--Cancer-Biology-and-Genetics_R108225-1?q=Assistant%20Professor,%20Tenure%20Track,%20Cancer%20Biology%20and%20Genetics</t>
  </si>
  <si>
    <t>No obvious deadline</t>
  </si>
  <si>
    <t>Columbus, Ohio</t>
  </si>
  <si>
    <t>Individuals with research programs focused in one or more of the following areas is preferred as these disciplines compliment on-going departmental research: RNA biology, epigenetics, chromatin structure, transcriptional regulation, post-translational modifications and/or multi-omics.  Individuals with innovative model systems (e.g. organoids), technology (proteomics/spatial omics), or methodological approaches are encouraged to apply. Desired- -Current funding including K-awards (e.g. K99/R00, K07) or other early-stage investigator grants.</t>
  </si>
  <si>
    <t>Curriculum Vita (CV)</t>
  </si>
  <si>
    <t>Cover letter</t>
  </si>
  <si>
    <t>Statement of Research</t>
  </si>
  <si>
    <t>Statement of Teaching and Mentoring</t>
  </si>
  <si>
    <t>Department of Cancer Biology and Genetics in the Ohio State Wexner Medical Center (Assistant Professor, Tenure Track, Cancer Biology and Genetics)</t>
  </si>
  <si>
    <t>August 8th or Oct 1st- so weird</t>
  </si>
  <si>
    <t>https://molbio-search.mgh.harvard.edu/molbio/careers, https://jobs.sciencecareers.org/job/659548/assistant-professor/?TrackID=351814&amp;BatchID=6127&amp;JobAlertId=408671&amp;cmpid=JBE_TL_20240718_jobtitle&amp;utm_source=jbe&amp;utm_medium=email&amp;utm_campaign=JBE_TL_20240718_applynow_job4</t>
  </si>
  <si>
    <t>Molecular Biology at Massachusetts General Hospital (MGH) and the Department of Genetics at Harvard Medical School (HMS)</t>
  </si>
  <si>
    <t>A curriculum vitae.</t>
  </si>
  <si>
    <t>A response of 300 words or fewer to the following: how have you addressed your own bias(es)? Can you give us an example</t>
  </si>
  <si>
    <t>One PDF file containing:
Statement of research plans (2-3 pages).
Citations and description of significance (200 words or less) for up to three publications.</t>
  </si>
  <si>
    <t>PDF copies of the publications mentioned in item 2b.</t>
  </si>
  <si>
    <t>Contact information for three references.</t>
  </si>
  <si>
    <t>Bad</t>
  </si>
  <si>
    <t>ok</t>
  </si>
  <si>
    <t>bad</t>
  </si>
  <si>
    <t>good</t>
  </si>
  <si>
    <t>Oct 15th</t>
  </si>
  <si>
    <t>https://apply.interfolio.com/149545</t>
  </si>
  <si>
    <t>Department of Cell &amp; Developmental Biology at the University of Michigan</t>
  </si>
  <si>
    <t>Applications from outstanding scholars for a tenure-track faculty position in a field directly relevant to developmental biology, including (but not limited to): early embryogenesis, organ formation and function, tissue repair, renewal, and regeneration, stem cell biology, organ engineering (including organoids), single cell biology of complex organs, and cellular reprogramming.</t>
  </si>
  <si>
    <t>Sept 15th</t>
  </si>
  <si>
    <t>Roswell Park Comprehensive Cancer Center, Cancer Genetics and Genomics</t>
  </si>
  <si>
    <t>Buffalo, NY</t>
  </si>
  <si>
    <t>https://roswellpark.wd5.myworkdayjobs.com/en-US/Ext-RP-Faculty-Executive-Careers/job/Assistant-Member--Genetics-_R-17583, https://jobs.sciencecareers.org/job/659546/assistant-professor-assistant-member-in-the-department-of-cancer-genetics-and-genomics-/?TrackID=351814&amp;BatchID=6127&amp;JobAlertId=408671&amp;cmpid=JBE_TL_20240718_jobtitle&amp;utm_source=jbe&amp;utm_medium=email&amp;utm_campaign=JBE_TL_20240718_applynow_job1</t>
  </si>
  <si>
    <t>London</t>
  </si>
  <si>
    <t>http://apply.interfolio.com/149891</t>
  </si>
  <si>
    <t>Department of Human Genetics Faculty at The University of Chicago</t>
  </si>
  <si>
    <t>No obvious deadline- not a good fit</t>
  </si>
  <si>
    <t xml:space="preserve">n this search, we seek scientists that would strengthen and complement our current research in computational biology, statistical genetics, or population genetics. We especially welcome applications from candidates who develop and apply probabilistic machine learning tools to understand topics related to complex diseases, such as gene regulation, gene regulatory networks, and the interplay of genetic and non-genetic factors. </t>
  </si>
  <si>
    <t>CV including bibliography,</t>
  </si>
  <si>
    <t xml:space="preserve"> cover letter</t>
  </si>
  <si>
    <t xml:space="preserve">contact information for 3 references, </t>
  </si>
  <si>
    <t>a research statement</t>
  </si>
  <si>
    <t>a teaching statement (which may also include the candidate’s experience in teaching diverse students).</t>
  </si>
  <si>
    <t>https://workforcenow.adp.com/mascsr/default/mdf/recruitment/recruitment.html?cid=395a4546-652f-4dd9-832f-b02e894ced6e&amp;ccId=19000101_000001&amp;jobId=488674&amp;source=CC2&amp;lang=en_US, https://jobs.sciencecareers.org/job/659629/assistant-professor-tenure-track-/?TrackID=351814&amp;BatchID=6131&amp;JobAlertId=408671&amp;cmpid=JBE_TL_20240723_jobtitle&amp;utm_source=jbe&amp;utm_medium=email&amp;utm_campaign=JBE_TL_20240723_applynow_job1</t>
  </si>
  <si>
    <t>Center for Genetic Diseases, Chicago Medical School, Rosalind Franklin Univ, North Chicago, Illinois</t>
  </si>
  <si>
    <t xml:space="preserve">The Center seeks highly motivated and productive individuals with demonstrated incorporation of innovative approaches to study molecular mechanisms of cancer and genetic diseases at the basic science or translational levels. The Center is particularly interested in applications from individuals with expertise in molecular genetics, epigenetics, genomics, animal models, immunology, metabolism, novel target and drug discovery, and single-cell omics. </t>
  </si>
  <si>
    <t>a cover letter</t>
  </si>
  <si>
    <t>a curriculum vitae</t>
  </si>
  <si>
    <t>a research statement (2-3 pages) that includes prior research accomplishments and future research plans</t>
  </si>
  <si>
    <t>4) contact information for at least three references.</t>
  </si>
  <si>
    <t>Rolling</t>
  </si>
  <si>
    <t>Oct 1st</t>
  </si>
  <si>
    <t>http://apply.interfolio.com/149762</t>
  </si>
  <si>
    <t>We welcome applications from outstanding biological scientists in all areas of cell/molecular biology in prokaryotes and eukaryotes. Experimental approaches may include (but are not limited to) neuronal cell biology, neuroimmunology, systems neurobiology, electrophysiology, genetics, genomics, structural biology, microbiology, and single cell technologies.</t>
  </si>
  <si>
    <t>University of Michigan-Ann Arbor: College of Literature, Science, and the Arts: Molecular, Cellular &amp; Developmental Biology</t>
  </si>
  <si>
    <t>A cover letter</t>
  </si>
  <si>
    <t xml:space="preserve"> a curriculum vitae</t>
  </si>
  <si>
    <t>a brief summary of recent research accomplishments and statement of future research plans</t>
  </si>
  <si>
    <t>a statement of teaching interests and philosophy, and the contact</t>
  </si>
  <si>
    <t xml:space="preserve"> information for three recommendation letter writers (requests will be auto-generated by the system to the names you provide, with a due date of Monday, October 7, 2024). </t>
  </si>
  <si>
    <t>Also include a personal statement that describes your demonstrated commitment to diversity, equity, and inclusion through scholarship/research, and/or teaching/mentoring, and/or service/engagement (this statement may overlap with your teaching statement).</t>
  </si>
  <si>
    <t>https://jobs.uiowa.edu/faculty/view/75303</t>
  </si>
  <si>
    <t>Biochemistry and Molecular Biology Roy J. and Lucille A. Carver College of Medicine University of Iowa</t>
  </si>
  <si>
    <t>Successful applicants will be able to establish an independent, extramurally funded research program probing basic or translational aspects of biochemistry. We seek multiple, outstanding individuals working in any area of biochemistry or molecular biology--individuals who will complement our research strengths in metabolism, control of gene expression, DNA replication and repair, and protein structure and function are especially encouraged to apply.</t>
  </si>
  <si>
    <t>Iowa City</t>
  </si>
  <si>
    <t xml:space="preserve">To apply, visit the University of Iowa website at http://jobs.uiowa.edu, requisition #75303. </t>
  </si>
  <si>
    <t>3–5-page summary of research accomplishments and future plans.</t>
  </si>
  <si>
    <t>All applications should include a CV.</t>
  </si>
  <si>
    <t>All applicants must request that three referees submit a letter of recommendation to biochem@uiowa.edu re: faculty search.</t>
  </si>
  <si>
    <t>Sept 17th</t>
  </si>
  <si>
    <t>Department of Integrative Biology (IB) at the University of California, Berkeley</t>
  </si>
  <si>
    <t>interdisciplinary scientist working on questions in Human Evolutionary Biology, including human origins, human dispersal and diversity, adaptation to local environments, coevolution with pathogens and human symbionts, and the use of evolutionary analyses for understanding disease etiology, physiology, and the human condition more generally.</t>
  </si>
  <si>
    <t>Berekeley</t>
  </si>
  <si>
    <t>https://ib.berkeley.edu/</t>
  </si>
  <si>
    <t>https://apptrkr.com/5451281</t>
  </si>
  <si>
    <t>Cover Letter</t>
  </si>
  <si>
    <t>Curriculum Vitae - Your most recently updated C.V.</t>
  </si>
  <si>
    <t>Statement on Contributions to Advancing Diversity, Equity, and Inclusion - Statement on your contributions to diversity, equity, and inclusion, including information about your understanding of these topics, your record of activities to date, and your specific plans and goals for advancing equity and inclusion if hired at Berkeley (for additional information please visit https://ofew.berkeley.edu/recruitment/contributions-diversity).</t>
  </si>
  <si>
    <t>Teaching Statement - Discuss prior teaching experience, teaching philosophy, and future teaching interests, including specific efforts and future plans to support the success of all students through curriculum, classroom environment, pedagogy, and mentoring.</t>
  </si>
  <si>
    <t xml:space="preserve">
Significant Publication #1 - In addition to your publication, provide a statement that begins with the manuscript title and author list and then summarize, in approximately 300 words, the significance of the selected publication.
Significant Publication #2 - In addition to your publication, provide a statement that begins with the manuscript title and author list and then summarize, in approximately 300 words, the significance of the selected publication.
Significant Publication #3 - In addition to your publication, provide a statement that begins with the manuscript title and author list and then summarize, in approximately 300 words, the significance of the selected publication.</t>
  </si>
  <si>
    <t xml:space="preserve">
Statement of Research Objectives Brief Description of Research Accomplishments</t>
  </si>
  <si>
    <t>https://recruiting.ultipro.com/MID1016/JobBoard/14e53f57-a561-4a17-e6ef-fbd661b8b6c1/OpportunityDetail?opportunityId=214d3563-683e-4fcc-9095-83b4a2f293de</t>
  </si>
  <si>
    <t>Department of Biochemistry and Molecular Genetics in the College of Graduate Studies at Midwestern University in Downers Grove, IL</t>
  </si>
  <si>
    <t xml:space="preserve">The successful candidate will participate in team-taught courses for osteopathic medical, dental, pharmacy, optometry, and health sciences students in Biochemistry and related topics that may include cell biology, human genetics, metabolism, molecular biology, and nutrition.  Applicants with expertise to teach in several of these areas will be given preference. </t>
  </si>
  <si>
    <t xml:space="preserve">Cover letter
</t>
  </si>
  <si>
    <t xml:space="preserve">Curriculum vitae
</t>
  </si>
  <si>
    <t>Contact information for 3 references</t>
  </si>
  <si>
    <t>Statement of teaching philosophy and experience</t>
  </si>
  <si>
    <t>Statement of research interests and plans</t>
  </si>
  <si>
    <t>Sept 1st</t>
  </si>
  <si>
    <t>NY</t>
  </si>
  <si>
    <t>https://faculty-einstein.icims.com/jobs/16715/assistant-associate-professor-molecular-pharmacology/job?mode=view&amp;mobile=false&amp;width=980&amp;height=500&amp;bga=true&amp;needsRedirect=false&amp;jan1offset=-300&amp;jun1offset=-240</t>
  </si>
  <si>
    <t>The Department of Molecular Pharmacology at the Albert Einstein College of Medicine is seeking candidates for a tenure-track position in cancer metabolism.</t>
  </si>
  <si>
    <t>Department of Molecular Pharmacology at Einstein</t>
  </si>
  <si>
    <t>curriculum vitae</t>
  </si>
  <si>
    <t xml:space="preserve">concise (1-2 pages) summary of previous research contributions and a well-articulated research plan (2-3 pages).  </t>
  </si>
  <si>
    <t>Nov 15th</t>
  </si>
  <si>
    <t>Yale University</t>
  </si>
  <si>
    <t>New Haven CT</t>
  </si>
  <si>
    <t>investigator in the area of human genetics and/or computational genomics.  Building on our established strengths in these areas, we seek to identify candidates who bring innovative and diverse perspectives to the field of genetics and genomics.</t>
  </si>
  <si>
    <t>https://apply.interfolio.com/150539</t>
  </si>
  <si>
    <t>cover letter that includes motivation for applying</t>
  </si>
  <si>
    <t>a description of previous research (1 page), a concise statement of research plans (up to 2 pages)</t>
  </si>
  <si>
    <t>reprints of 2 publications</t>
  </si>
  <si>
    <t xml:space="preserve">and 3 confidential letters of recommendation. </t>
  </si>
  <si>
    <t>Applicants are highly encouraged to provide a career statement (1 page) that describes any challenges (professional and/or personal) faced throughout their career.</t>
  </si>
  <si>
    <t>https://apptrkr.com/5461847</t>
  </si>
  <si>
    <t xml:space="preserve">The Department of Biomedical Sciences consists of faculty with diverse expertise spanning basic and translational research into fundamental cellular, molecular, epigenetic, and genetic mechanisms governing health and disease. Candidates with interests in embryonic and adult stem cell biology as well as tissue regeneration and repair are encouraged to apply. </t>
  </si>
  <si>
    <t>Department of Biomedical Sciences at the University of Pennsylvania, School of Veterinary Medicine</t>
  </si>
  <si>
    <t xml:space="preserve">	
MONTSERRAT ANGUERA https://www.vet.upenn.edu/research/academic-departments/biomedical-sciences</t>
  </si>
  <si>
    <t>Candidates may choose to include a brief, optional statement on how they plan to support Diversity, Equity, and Inclusion efforts as a faculty member at Penn Vet.</t>
  </si>
  <si>
    <t>Statement of research interests</t>
  </si>
  <si>
    <t>Three confidential letters of recommendation (have referees upload or email to shivani2@vet.upenn.edu).</t>
  </si>
  <si>
    <t>Expertise is required in the specific area of of human genetics, model systems genetics, and/or mechanisms of gene regulation</t>
  </si>
  <si>
    <t>https://academicjobsonline.org/ajo/jobs/27833</t>
  </si>
  <si>
    <t>applications from researchers working in Data Science, broadly defined, including those working in other domains who contribute to data analysis methodology for that domain (e.g., methods and/or applications of artificial intelligence, machine learning, statistical inference, computational/applied mathematics, data visualization, etc) as well as those whose research focuses directly on the methodology itself (e.g., computer science or statistics).</t>
  </si>
  <si>
    <t>U Oregon, Eugene</t>
  </si>
  <si>
    <t>Eugene, Oregon</t>
  </si>
  <si>
    <t>1) a cover letter briefly summarizing background, qualifications, and interest in the position</t>
  </si>
  <si>
    <t>2) a CV</t>
  </si>
  <si>
    <t>3) a research statement outlining experience, interests, and future goals in the context of our interdisciplinary department</t>
  </si>
  <si>
    <t>4) a statement of contributions to JDEI outlining how, through research, teaching, extension, mentoring and/or service the candidate has and will advance JDEI</t>
  </si>
  <si>
    <t>5) a teaching statement outlining experience, interests, philosophy of teaching, and/or goals for education in or outside of classrooms</t>
  </si>
  <si>
    <t xml:space="preserve">6) names and contact information for at least three references. </t>
  </si>
  <si>
    <t>https://www.jobs.ac.uk/job/DIX237/lecturer-r?uuid=1789338b-4af2-11ef-84bd-027e9b1da9c1&amp;campaign=jbe20240726&amp;source=jbe</t>
  </si>
  <si>
    <t>UK</t>
  </si>
  <si>
    <r>
      <t xml:space="preserve">University of Essex, </t>
    </r>
    <r>
      <rPr>
        <b/>
        <sz val="14"/>
        <color theme="1"/>
        <rFont val="Helvetica"/>
        <family val="2"/>
      </rPr>
      <t>UK</t>
    </r>
  </si>
  <si>
    <t>The School of Life Sciences is recruiting colleagues with expertise in the field of Evolutionary Biology. We encourage applicants in any aspect of Evolutionary Biology:
Addressing theoretical or/and applied aspects of evolution, e.g.: fundamental understanding of processes that have shaped the diversity of life, evolutionary genetics and genomics, evolutionary ecology, developmental biology, origins of complex traits, evolutionary palaeobiology, palaeogenomics, evolution in engineering biology, host-parasite or host-microbiota co-evolution, evolutionary responses to climate change, population genetics and conservation.
Investigating the evolution of diverse lifeforms, holobionts or specific groups, e.g.: viruses, Bacteria, Archaea, protists, fungi, plants, animals including humans.</t>
  </si>
  <si>
    <t>apply.interfolio.com/150547</t>
  </si>
  <si>
    <t>Department of Biochemistry at The University of Texas Southwestern Medical Center</t>
  </si>
  <si>
    <t xml:space="preserve"> a concise two-page description of research plans</t>
  </si>
  <si>
    <t>, and three letters</t>
  </si>
  <si>
    <t>No obvious deadline (ad expires by Aug 28th)</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</si>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</sst>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2"/>
      <color theme="1"/>
      <name val="Calibri"/>
      <family val="2"/>
      <scheme val="minor"/>
    </font>
    <font>
      <u/>
      <sz val="12"/>
      <color theme="10"/>
      <name val="Calibri"/>
      <family val="2"/>
      <scheme val="minor"/>
    </font>
    <font>
      <b/>
      <sz val="12"/>
      <color theme="1"/>
      <name val="Helvetica"/>
      <family val="2"/>
    </font>
    <font>
      <sz val="12"/>
      <color theme="1"/>
      <name val="Helvetica"/>
      <family val="2"/>
    </font>
    <font>
      <u/>
      <sz val="12"/>
      <color theme="1"/>
      <name val="Helvetica"/>
      <family val="2"/>
    </font>
    <font>
      <b/>
      <sz val="12"/>
      <color theme="1"/>
      <name val="Calibri"/>
      <family val="2"/>
      <scheme val="minor"/>
    </font>
    <font>
      <sz val="12"/>
      <color rgb="FF000000"/>
      <name val="Helvetica"/>
      <family val="2"/>
    </font>
    <font>
      <i/>
      <sz val="12"/>
      <color theme="1"/>
      <name val="Calibri"/>
      <family val="2"/>
      <scheme val="minor"/>
    </font>
    <font>
      <u/>
      <sz val="12"/>
      <color theme="11"/>
      <name val="Calibri"/>
      <family val="2"/>
      <scheme val="minor"/>
    </font>
    <font>
      <i/>
      <sz val="12"/>
      <color theme="1"/>
      <name val="Helvetica"/>
      <family val="2"/>
    </font>
    <font>
      <sz val="11"/>
      <color theme="1"/>
      <name val="Helvetica"/>
      <family val="2"/>
    </font>
    <font>
      <b/>
      <sz val="11"/>
      <color theme="1"/>
      <name val="Helvetica"/>
      <family val="2"/>
    </font>
    <font>
      <sz val="12"/>
      <color theme="0" tint="-0.34998626667073579"/>
      <name val="Helvetica"/>
      <family val="2"/>
    </font>
    <font>
      <sz val="12"/>
      <color theme="0" tint="-0.249977111117893"/>
      <name val="Helvetica"/>
      <family val="2"/>
    </font>
    <font>
      <b/>
      <sz val="12"/>
      <color theme="0" tint="-0.249977111117893"/>
      <name val="Helvetica"/>
      <family val="2"/>
    </font>
    <font>
      <sz val="14"/>
      <color theme="1"/>
      <name val="Helvetica"/>
      <family val="2"/>
    </font>
    <font>
      <sz val="20"/>
      <color theme="1"/>
      <name val="Helvetica"/>
      <family val="2"/>
    </font>
    <font>
      <b/>
      <sz val="20"/>
      <color theme="0"/>
      <name val="Helvetica"/>
      <family val="2"/>
    </font>
    <font>
      <b/>
      <sz val="22"/>
      <color theme="1"/>
      <name val="Helvetica"/>
      <family val="2"/>
    </font>
    <font>
      <b/>
      <sz val="22"/>
      <color theme="0"/>
      <name val="Helvetica"/>
      <family val="2"/>
    </font>
    <font>
      <sz val="22"/>
      <color theme="1"/>
      <name val="Helvetica"/>
      <family val="2"/>
    </font>
    <font>
      <sz val="8"/>
      <name val="Calibri"/>
      <family val="2"/>
      <scheme val="minor"/>
    </font>
    <font>
      <sz val="12"/>
      <color theme="0" tint="-0.14999847407452621"/>
      <name val="Helvetica"/>
      <family val="2"/>
    </font>
    <font>
      <b/>
      <sz val="12"/>
      <color theme="0" tint="-0.14999847407452621"/>
      <name val="Helvetica"/>
      <family val="2"/>
    </font>
    <font>
      <sz val="12"/>
      <color theme="0" tint="-0.14999847407452621"/>
      <name val="Calibri"/>
      <family val="2"/>
      <scheme val="minor"/>
    </font>
    <font>
      <sz val="12"/>
      <color rgb="FFD9D9D9"/>
      <name val="Helvetica"/>
      <family val="2"/>
    </font>
    <font>
      <sz val="12"/>
      <color theme="2"/>
      <name val="Helvetica"/>
      <family val="2"/>
    </font>
    <font>
      <sz val="12"/>
      <color theme="2"/>
      <name val="Calibri"/>
      <family val="2"/>
      <scheme val="minor"/>
    </font>
    <font>
      <b/>
      <sz val="12"/>
      <color theme="2"/>
      <name val="Helvetica"/>
      <family val="2"/>
    </font>
    <font>
      <sz val="12"/>
      <color theme="0" tint="-0.249977111117893"/>
      <name val="Calibri"/>
      <family val="2"/>
      <scheme val="minor"/>
    </font>
    <font>
      <b/>
      <sz val="12"/>
      <color theme="0" tint="-0.14999847407452621"/>
      <name val="Calibri"/>
      <family val="2"/>
      <scheme val="minor"/>
    </font>
    <font>
      <sz val="12"/>
      <color theme="0" tint="-0.34998626667073579"/>
      <name val="Arial"/>
      <family val="2"/>
    </font>
    <font>
      <sz val="12"/>
      <color theme="0" tint="-0.34998626667073579"/>
      <name val="Calibri"/>
      <family val="2"/>
      <scheme val="minor"/>
    </font>
    <font>
      <b/>
      <sz val="12"/>
      <color theme="0" tint="-0.34998626667073579"/>
      <name val="Helvetica"/>
      <family val="2"/>
    </font>
    <font>
      <sz val="22"/>
      <color theme="0" tint="-0.14999847407452621"/>
      <name val="Helvetica"/>
      <family val="2"/>
    </font>
    <font>
      <sz val="14"/>
      <color theme="0" tint="-0.14999847407452621"/>
      <name val="Helvetica"/>
      <family val="2"/>
    </font>
    <font>
      <sz val="22"/>
      <color theme="9" tint="0.59999389629810485"/>
      <name val="Helvetica"/>
      <family val="2"/>
    </font>
    <font>
      <sz val="20"/>
      <color theme="9" tint="0.59999389629810485"/>
      <name val="Helvetica"/>
      <family val="2"/>
    </font>
    <font>
      <sz val="14"/>
      <color theme="9" tint="0.59999389629810485"/>
      <name val="Helvetica"/>
      <family val="2"/>
    </font>
    <font>
      <sz val="12"/>
      <color theme="9" tint="0.59999389629810485"/>
      <name val="Helvetica"/>
      <family val="2"/>
    </font>
    <font>
      <u/>
      <sz val="12"/>
      <color theme="9" tint="0.59999389629810485"/>
      <name val="Calibri"/>
      <family val="2"/>
      <scheme val="minor"/>
    </font>
    <font>
      <sz val="20"/>
      <color rgb="FFFF0000"/>
      <name val="Helvetica"/>
      <family val="2"/>
    </font>
    <font>
      <b/>
      <sz val="14"/>
      <color theme="1"/>
      <name val="Helvetica"/>
      <family val="2"/>
    </font>
    <font>
      <sz val="15"/>
      <color theme="1"/>
      <name val="Helvetica"/>
      <family val="2"/>
    </font>
    <font>
      <sz val="16"/>
      <color theme="9" tint="0.59999389629810485"/>
      <name val="Arial"/>
      <family val="2"/>
    </font>
    <font>
      <sz val="16"/>
      <color theme="1"/>
      <name val="Arial"/>
      <family val="2"/>
    </font>
    <font>
      <sz val="16"/>
      <color theme="1"/>
      <name val="Helvetica"/>
      <family val="2"/>
    </font>
    <font>
      <sz val="16"/>
      <color rgb="FF333333"/>
      <name val="Arial"/>
      <family val="2"/>
    </font>
    <font>
      <sz val="16"/>
      <color rgb="FF343433"/>
      <name val="Helvetica Neue"/>
      <family val="2"/>
    </font>
    <font>
      <sz val="14"/>
      <color rgb="FF000000"/>
      <name val="Helvetica"/>
      <family val="2"/>
    </font>
    <font>
      <sz val="16"/>
      <color rgb="FF343433"/>
      <name val="Helvetica"/>
      <family val="2"/>
    </font>
    <font>
      <sz val="22"/>
      <color rgb="FFFF0000"/>
      <name val="Helvetica"/>
      <family val="2"/>
    </font>
  </fonts>
  <fills count="19">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C6E0B4"/>
        <bgColor rgb="FF000000"/>
      </patternFill>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1"/>
        <bgColor indexed="64"/>
      </patternFill>
    </fill>
    <fill>
      <patternFill patternType="solid">
        <fgColor theme="9"/>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57">
    <xf numFmtId="0" fontId="0" fillId="0" borderId="0" xfId="0"/>
    <xf numFmtId="0" fontId="1" fillId="0" borderId="0" xfId="1"/>
    <xf numFmtId="0" fontId="2" fillId="0" borderId="0" xfId="0" applyFont="1"/>
    <xf numFmtId="0" fontId="3" fillId="0" borderId="0" xfId="0" applyFont="1"/>
    <xf numFmtId="16" fontId="3" fillId="0" borderId="0" xfId="0" applyNumberFormat="1" applyFont="1"/>
    <xf numFmtId="0" fontId="3" fillId="2" borderId="0" xfId="0" applyFont="1" applyFill="1"/>
    <xf numFmtId="0" fontId="3" fillId="3" borderId="0" xfId="0" applyFont="1" applyFill="1"/>
    <xf numFmtId="16" fontId="3" fillId="2" borderId="0" xfId="0" applyNumberFormat="1" applyFont="1" applyFill="1"/>
    <xf numFmtId="0" fontId="1" fillId="2" borderId="0" xfId="1" applyFill="1"/>
    <xf numFmtId="0" fontId="4" fillId="2" borderId="0" xfId="1" applyFont="1" applyFill="1"/>
    <xf numFmtId="0" fontId="3" fillId="4" borderId="0" xfId="0" applyFont="1" applyFill="1"/>
    <xf numFmtId="16" fontId="1" fillId="2" borderId="0" xfId="1" applyNumberFormat="1" applyFill="1"/>
    <xf numFmtId="0" fontId="3" fillId="5" borderId="0" xfId="0" applyFont="1" applyFill="1"/>
    <xf numFmtId="1" fontId="0" fillId="0" borderId="0" xfId="0" applyNumberFormat="1"/>
    <xf numFmtId="0" fontId="3" fillId="6" borderId="0" xfId="0" applyFont="1" applyFill="1"/>
    <xf numFmtId="0" fontId="3" fillId="7" borderId="0" xfId="0" applyFont="1" applyFill="1"/>
    <xf numFmtId="0" fontId="3" fillId="8" borderId="0" xfId="0" applyFont="1" applyFill="1"/>
    <xf numFmtId="0" fontId="0" fillId="6" borderId="0" xfId="0" applyFill="1"/>
    <xf numFmtId="0" fontId="0" fillId="7" borderId="0" xfId="0" applyFill="1"/>
    <xf numFmtId="0" fontId="0" fillId="2" borderId="0" xfId="0" applyFill="1"/>
    <xf numFmtId="0" fontId="0" fillId="8" borderId="0" xfId="0" applyFill="1"/>
    <xf numFmtId="0" fontId="3" fillId="9" borderId="0" xfId="0" applyFont="1" applyFill="1"/>
    <xf numFmtId="0" fontId="0" fillId="9" borderId="0" xfId="0" applyFill="1"/>
    <xf numFmtId="0" fontId="5" fillId="0" borderId="0" xfId="0" applyFont="1"/>
    <xf numFmtId="0" fontId="1" fillId="10" borderId="0" xfId="1" applyFill="1"/>
    <xf numFmtId="1" fontId="5" fillId="0" borderId="0" xfId="0" applyNumberFormat="1" applyFont="1"/>
    <xf numFmtId="16" fontId="6" fillId="10" borderId="0" xfId="0" applyNumberFormat="1" applyFont="1" applyFill="1"/>
    <xf numFmtId="0" fontId="7" fillId="0" borderId="0" xfId="0" applyFont="1"/>
    <xf numFmtId="1" fontId="7" fillId="0" borderId="0" xfId="0" applyNumberFormat="1" applyFont="1"/>
    <xf numFmtId="0" fontId="7" fillId="0" borderId="1" xfId="0" applyFont="1" applyBorder="1"/>
    <xf numFmtId="1" fontId="7" fillId="0" borderId="1" xfId="0" applyNumberFormat="1" applyFont="1" applyBorder="1"/>
    <xf numFmtId="0" fontId="9" fillId="0" borderId="0" xfId="0" applyFont="1"/>
    <xf numFmtId="16" fontId="3" fillId="12" borderId="0" xfId="0" applyNumberFormat="1" applyFont="1" applyFill="1"/>
    <xf numFmtId="0" fontId="9" fillId="13" borderId="0" xfId="0" applyFont="1" applyFill="1"/>
    <xf numFmtId="0" fontId="2" fillId="2" borderId="0" xfId="0" applyFont="1" applyFill="1"/>
    <xf numFmtId="16" fontId="2" fillId="12" borderId="2" xfId="0" applyNumberFormat="1" applyFont="1" applyFill="1" applyBorder="1"/>
    <xf numFmtId="16" fontId="3" fillId="5" borderId="0" xfId="0" applyNumberFormat="1" applyFont="1" applyFill="1"/>
    <xf numFmtId="0" fontId="3" fillId="11" borderId="0" xfId="0" applyFont="1" applyFill="1"/>
    <xf numFmtId="0" fontId="3" fillId="12" borderId="0" xfId="0" applyFont="1" applyFill="1"/>
    <xf numFmtId="0" fontId="5" fillId="2" borderId="0" xfId="0" applyFont="1" applyFill="1"/>
    <xf numFmtId="0" fontId="0" fillId="11" borderId="0" xfId="0" applyFill="1"/>
    <xf numFmtId="0" fontId="10" fillId="0" borderId="0" xfId="0" applyFont="1"/>
    <xf numFmtId="0" fontId="11" fillId="0" borderId="0" xfId="0" applyFont="1"/>
    <xf numFmtId="0" fontId="11" fillId="0" borderId="0" xfId="0" applyFont="1" applyAlignment="1">
      <alignment wrapText="1"/>
    </xf>
    <xf numFmtId="0" fontId="10" fillId="0" borderId="0" xfId="0" applyFont="1" applyAlignment="1">
      <alignment wrapText="1"/>
    </xf>
    <xf numFmtId="0" fontId="10" fillId="11" borderId="0" xfId="0" applyFont="1" applyFill="1" applyAlignment="1">
      <alignment wrapText="1"/>
    </xf>
    <xf numFmtId="0" fontId="10" fillId="14" borderId="0" xfId="0" applyFont="1" applyFill="1" applyAlignment="1">
      <alignment wrapText="1"/>
    </xf>
    <xf numFmtId="0" fontId="15" fillId="0" borderId="3" xfId="0" applyFont="1" applyBorder="1" applyAlignment="1">
      <alignment vertical="top" wrapText="1"/>
    </xf>
    <xf numFmtId="0" fontId="3" fillId="0" borderId="3" xfId="0" applyFont="1" applyBorder="1" applyAlignment="1">
      <alignment vertical="top" wrapText="1"/>
    </xf>
    <xf numFmtId="0" fontId="13" fillId="0" borderId="3" xfId="0" applyFont="1" applyBorder="1" applyAlignment="1">
      <alignment vertical="top" wrapText="1"/>
    </xf>
    <xf numFmtId="0" fontId="12" fillId="0" borderId="3" xfId="0" applyFont="1" applyBorder="1" applyAlignment="1">
      <alignment vertical="top" wrapText="1"/>
    </xf>
    <xf numFmtId="0" fontId="16" fillId="0" borderId="3" xfId="0" applyFont="1" applyBorder="1" applyAlignment="1">
      <alignment vertical="top" wrapText="1"/>
    </xf>
    <xf numFmtId="0" fontId="3" fillId="15" borderId="3" xfId="0" applyFont="1" applyFill="1" applyBorder="1" applyAlignment="1">
      <alignment vertical="top" wrapText="1"/>
    </xf>
    <xf numFmtId="0" fontId="20" fillId="0" borderId="3" xfId="0" applyFont="1" applyBorder="1" applyAlignment="1">
      <alignment vertical="top" wrapText="1"/>
    </xf>
    <xf numFmtId="0" fontId="16" fillId="15" borderId="3" xfId="0" applyFont="1" applyFill="1" applyBorder="1" applyAlignment="1">
      <alignment vertical="top" wrapText="1"/>
    </xf>
    <xf numFmtId="0" fontId="15" fillId="15" borderId="3" xfId="0" applyFont="1" applyFill="1" applyBorder="1" applyAlignment="1">
      <alignment vertical="top" wrapText="1"/>
    </xf>
    <xf numFmtId="0" fontId="2" fillId="15" borderId="3" xfId="0" applyFont="1" applyFill="1" applyBorder="1" applyAlignment="1">
      <alignment vertical="top" wrapText="1"/>
    </xf>
    <xf numFmtId="0" fontId="19" fillId="15" borderId="3" xfId="0" applyFont="1" applyFill="1" applyBorder="1" applyAlignment="1">
      <alignment vertical="top"/>
    </xf>
    <xf numFmtId="0" fontId="22" fillId="0" borderId="3" xfId="0" applyFont="1" applyBorder="1" applyAlignment="1">
      <alignment vertical="top" wrapText="1"/>
    </xf>
    <xf numFmtId="0" fontId="17" fillId="15" borderId="3" xfId="0" applyFont="1" applyFill="1" applyBorder="1" applyAlignment="1">
      <alignment vertical="top"/>
    </xf>
    <xf numFmtId="0" fontId="19" fillId="15" borderId="3" xfId="0" applyFont="1" applyFill="1" applyBorder="1" applyAlignment="1">
      <alignment vertical="top" wrapText="1"/>
    </xf>
    <xf numFmtId="0" fontId="17" fillId="15" borderId="3" xfId="0" applyFont="1" applyFill="1" applyBorder="1" applyAlignment="1">
      <alignment vertical="top" wrapText="1"/>
    </xf>
    <xf numFmtId="0" fontId="20" fillId="15" borderId="3" xfId="0" applyFont="1" applyFill="1" applyBorder="1" applyAlignment="1">
      <alignment vertical="top" wrapText="1"/>
    </xf>
    <xf numFmtId="0" fontId="3" fillId="13" borderId="0" xfId="0" applyFont="1" applyFill="1"/>
    <xf numFmtId="0" fontId="3" fillId="16" borderId="0" xfId="0" applyFont="1" applyFill="1"/>
    <xf numFmtId="17" fontId="2" fillId="0" borderId="3" xfId="0" applyNumberFormat="1" applyFont="1" applyBorder="1" applyAlignment="1">
      <alignment vertical="top" wrapText="1"/>
    </xf>
    <xf numFmtId="0" fontId="3" fillId="0" borderId="3" xfId="1" applyFont="1" applyFill="1" applyBorder="1" applyAlignment="1">
      <alignment vertical="top" wrapText="1"/>
    </xf>
    <xf numFmtId="0" fontId="22" fillId="0" borderId="0" xfId="0" applyFont="1"/>
    <xf numFmtId="17" fontId="23" fillId="0" borderId="3" xfId="0" applyNumberFormat="1" applyFont="1" applyBorder="1" applyAlignment="1">
      <alignment vertical="top" wrapText="1"/>
    </xf>
    <xf numFmtId="0" fontId="22" fillId="0" borderId="3" xfId="1" applyFont="1" applyFill="1" applyBorder="1" applyAlignment="1">
      <alignment vertical="top" wrapText="1"/>
    </xf>
    <xf numFmtId="0" fontId="2" fillId="0" borderId="3" xfId="0" applyFont="1" applyBorder="1"/>
    <xf numFmtId="0" fontId="3" fillId="0" borderId="3" xfId="0" applyFont="1" applyBorder="1"/>
    <xf numFmtId="16" fontId="3" fillId="0" borderId="3" xfId="0" applyNumberFormat="1" applyFont="1" applyBorder="1"/>
    <xf numFmtId="0" fontId="22" fillId="0" borderId="3" xfId="0" applyFont="1" applyBorder="1"/>
    <xf numFmtId="49" fontId="3" fillId="8" borderId="3" xfId="0" applyNumberFormat="1" applyFont="1" applyFill="1" applyBorder="1"/>
    <xf numFmtId="16" fontId="22" fillId="0" borderId="3" xfId="0" applyNumberFormat="1" applyFont="1" applyBorder="1"/>
    <xf numFmtId="0" fontId="0" fillId="0" borderId="3" xfId="0" applyBorder="1"/>
    <xf numFmtId="0" fontId="24" fillId="0" borderId="3" xfId="0" applyFont="1" applyBorder="1"/>
    <xf numFmtId="0" fontId="24" fillId="0" borderId="0" xfId="0" applyFont="1"/>
    <xf numFmtId="0" fontId="3" fillId="7" borderId="3" xfId="0" applyFont="1" applyFill="1" applyBorder="1"/>
    <xf numFmtId="16" fontId="23" fillId="0" borderId="3" xfId="0" applyNumberFormat="1" applyFont="1" applyBorder="1"/>
    <xf numFmtId="0" fontId="2" fillId="0" borderId="3" xfId="0" applyFont="1" applyBorder="1" applyAlignment="1">
      <alignment wrapText="1"/>
    </xf>
    <xf numFmtId="0" fontId="9" fillId="0" borderId="3" xfId="0" applyFont="1" applyBorder="1"/>
    <xf numFmtId="0" fontId="3" fillId="8" borderId="3" xfId="0" applyFont="1" applyFill="1" applyBorder="1"/>
    <xf numFmtId="0" fontId="25" fillId="0" borderId="3" xfId="0" applyFont="1" applyBorder="1"/>
    <xf numFmtId="0" fontId="3" fillId="0" borderId="4" xfId="0" applyFont="1" applyBorder="1" applyAlignment="1">
      <alignment vertical="top" wrapText="1"/>
    </xf>
    <xf numFmtId="0" fontId="0" fillId="0" borderId="0" xfId="0" applyAlignment="1">
      <alignment wrapText="1"/>
    </xf>
    <xf numFmtId="0" fontId="0" fillId="0" borderId="3" xfId="0" applyBorder="1" applyAlignment="1">
      <alignment wrapText="1"/>
    </xf>
    <xf numFmtId="0" fontId="26" fillId="0" borderId="3" xfId="0" applyFont="1" applyBorder="1" applyAlignment="1">
      <alignment vertical="top" wrapText="1"/>
    </xf>
    <xf numFmtId="0" fontId="27" fillId="0" borderId="3" xfId="0" applyFont="1" applyBorder="1"/>
    <xf numFmtId="0" fontId="26" fillId="0" borderId="3" xfId="0" applyFont="1" applyBorder="1"/>
    <xf numFmtId="0" fontId="26" fillId="0" borderId="3" xfId="0" applyFont="1" applyBorder="1" applyAlignment="1">
      <alignment vertical="top"/>
    </xf>
    <xf numFmtId="17" fontId="28" fillId="0" borderId="3" xfId="0" applyNumberFormat="1" applyFont="1" applyBorder="1" applyAlignment="1">
      <alignment vertical="top" wrapText="1"/>
    </xf>
    <xf numFmtId="0" fontId="27" fillId="0" borderId="0" xfId="0" applyFont="1"/>
    <xf numFmtId="0" fontId="26" fillId="0" borderId="0" xfId="0" applyFont="1"/>
    <xf numFmtId="16" fontId="26" fillId="0" borderId="3" xfId="0" applyNumberFormat="1" applyFont="1" applyBorder="1"/>
    <xf numFmtId="0" fontId="26" fillId="0" borderId="4" xfId="0" applyFont="1" applyBorder="1" applyAlignment="1">
      <alignment vertical="top" wrapText="1"/>
    </xf>
    <xf numFmtId="0" fontId="22" fillId="0" borderId="3" xfId="0" applyFont="1" applyBorder="1" applyAlignment="1">
      <alignment vertical="top"/>
    </xf>
    <xf numFmtId="0" fontId="5" fillId="0" borderId="3" xfId="0" applyFont="1" applyBorder="1"/>
    <xf numFmtId="17" fontId="5" fillId="0" borderId="3" xfId="0" applyNumberFormat="1" applyFont="1" applyBorder="1"/>
    <xf numFmtId="0" fontId="22" fillId="0" borderId="4" xfId="0" applyFont="1" applyBorder="1" applyAlignment="1">
      <alignment vertical="top" wrapText="1"/>
    </xf>
    <xf numFmtId="0" fontId="29" fillId="0" borderId="3" xfId="0" applyFont="1" applyBorder="1"/>
    <xf numFmtId="17" fontId="14" fillId="0" borderId="3" xfId="0" applyNumberFormat="1" applyFont="1" applyBorder="1" applyAlignment="1">
      <alignment vertical="top" wrapText="1"/>
    </xf>
    <xf numFmtId="0" fontId="29" fillId="0" borderId="0" xfId="0" applyFont="1"/>
    <xf numFmtId="0" fontId="24" fillId="0" borderId="3" xfId="0" applyFont="1" applyBorder="1" applyAlignment="1">
      <alignment wrapText="1"/>
    </xf>
    <xf numFmtId="0" fontId="30" fillId="0" borderId="3" xfId="0" applyFont="1" applyBorder="1"/>
    <xf numFmtId="0" fontId="24" fillId="0" borderId="5" xfId="0" applyFont="1" applyBorder="1" applyAlignment="1">
      <alignment wrapText="1"/>
    </xf>
    <xf numFmtId="0" fontId="24" fillId="0" borderId="5" xfId="0" applyFont="1" applyBorder="1"/>
    <xf numFmtId="0" fontId="22" fillId="0" borderId="5" xfId="0" applyFont="1" applyBorder="1" applyAlignment="1">
      <alignment vertical="top" wrapText="1"/>
    </xf>
    <xf numFmtId="0" fontId="22" fillId="0" borderId="6" xfId="0" applyFont="1" applyBorder="1" applyAlignment="1">
      <alignment vertical="top" wrapText="1"/>
    </xf>
    <xf numFmtId="17" fontId="23" fillId="0" borderId="5" xfId="0" applyNumberFormat="1" applyFont="1" applyBorder="1" applyAlignment="1">
      <alignment vertical="top" wrapText="1"/>
    </xf>
    <xf numFmtId="0" fontId="24" fillId="0" borderId="0" xfId="0" applyFont="1" applyAlignment="1">
      <alignment wrapText="1"/>
    </xf>
    <xf numFmtId="17" fontId="26" fillId="0" borderId="3" xfId="0" applyNumberFormat="1" applyFont="1" applyBorder="1" applyAlignment="1">
      <alignment vertical="top" wrapText="1"/>
    </xf>
    <xf numFmtId="0" fontId="0" fillId="17" borderId="3" xfId="0" applyFill="1" applyBorder="1"/>
    <xf numFmtId="0" fontId="31" fillId="0" borderId="0" xfId="0" applyFont="1" applyAlignment="1">
      <alignment wrapText="1"/>
    </xf>
    <xf numFmtId="0" fontId="32" fillId="0" borderId="3" xfId="0" applyFont="1" applyBorder="1"/>
    <xf numFmtId="0" fontId="12" fillId="8" borderId="3" xfId="0" applyFont="1" applyFill="1" applyBorder="1"/>
    <xf numFmtId="17" fontId="33" fillId="0" borderId="3" xfId="0" applyNumberFormat="1" applyFont="1" applyBorder="1" applyAlignment="1">
      <alignment vertical="top" wrapText="1"/>
    </xf>
    <xf numFmtId="0" fontId="32" fillId="0" borderId="0" xfId="0" applyFont="1"/>
    <xf numFmtId="0" fontId="12" fillId="0" borderId="4" xfId="0" applyFont="1" applyBorder="1" applyAlignment="1">
      <alignment vertical="top" wrapText="1"/>
    </xf>
    <xf numFmtId="0" fontId="0" fillId="8" borderId="3" xfId="0" applyFill="1" applyBorder="1"/>
    <xf numFmtId="0" fontId="1" fillId="0" borderId="3" xfId="1" applyBorder="1" applyAlignment="1">
      <alignment vertical="top" wrapText="1"/>
    </xf>
    <xf numFmtId="0" fontId="34" fillId="0" borderId="3" xfId="0" applyFont="1" applyBorder="1" applyAlignment="1">
      <alignment vertical="top" wrapText="1"/>
    </xf>
    <xf numFmtId="0" fontId="35" fillId="0" borderId="3" xfId="0" applyFont="1" applyBorder="1" applyAlignment="1">
      <alignment vertical="top" wrapText="1"/>
    </xf>
    <xf numFmtId="0" fontId="36" fillId="0" borderId="3" xfId="0" applyFont="1" applyBorder="1" applyAlignment="1">
      <alignment vertical="top" wrapText="1"/>
    </xf>
    <xf numFmtId="0" fontId="37" fillId="0" borderId="3" xfId="0" applyFont="1" applyBorder="1" applyAlignment="1">
      <alignment vertical="top" wrapText="1"/>
    </xf>
    <xf numFmtId="0" fontId="38" fillId="0" borderId="3" xfId="0" applyFont="1" applyBorder="1" applyAlignment="1">
      <alignment vertical="top" wrapText="1"/>
    </xf>
    <xf numFmtId="0" fontId="39" fillId="0" borderId="3" xfId="0" applyFont="1" applyBorder="1" applyAlignment="1">
      <alignment vertical="top" wrapText="1"/>
    </xf>
    <xf numFmtId="0" fontId="40" fillId="0" borderId="3" xfId="1" applyFont="1" applyBorder="1" applyAlignment="1">
      <alignment vertical="top" wrapText="1"/>
    </xf>
    <xf numFmtId="0" fontId="41" fillId="0" borderId="3" xfId="0" applyFont="1" applyBorder="1" applyAlignment="1">
      <alignment vertical="top" wrapText="1"/>
    </xf>
    <xf numFmtId="0" fontId="3" fillId="0" borderId="7" xfId="0" applyFont="1" applyBorder="1" applyAlignment="1">
      <alignment vertical="top" wrapText="1"/>
    </xf>
    <xf numFmtId="0" fontId="43" fillId="0" borderId="3" xfId="0" applyFont="1" applyBorder="1" applyAlignment="1">
      <alignment vertical="top" wrapText="1"/>
    </xf>
    <xf numFmtId="0" fontId="44" fillId="0" borderId="0" xfId="0" applyFont="1"/>
    <xf numFmtId="0" fontId="39" fillId="15" borderId="3" xfId="0" applyFont="1" applyFill="1" applyBorder="1" applyAlignment="1">
      <alignment vertical="top" wrapText="1"/>
    </xf>
    <xf numFmtId="0" fontId="3" fillId="0" borderId="4" xfId="0" applyFont="1" applyBorder="1" applyAlignment="1">
      <alignment horizontal="center" vertical="top" wrapText="1"/>
    </xf>
    <xf numFmtId="0" fontId="3" fillId="0" borderId="7" xfId="0" applyFont="1" applyBorder="1" applyAlignment="1">
      <alignment horizontal="center" vertical="top" wrapText="1"/>
    </xf>
    <xf numFmtId="0" fontId="15" fillId="8" borderId="3" xfId="0" applyFont="1" applyFill="1" applyBorder="1" applyAlignment="1">
      <alignment vertical="top" wrapText="1"/>
    </xf>
    <xf numFmtId="0" fontId="46" fillId="0" borderId="3" xfId="0" applyFont="1" applyBorder="1" applyAlignment="1">
      <alignment vertical="top" wrapText="1"/>
    </xf>
    <xf numFmtId="0" fontId="46" fillId="18" borderId="4" xfId="0" applyFont="1" applyFill="1" applyBorder="1" applyAlignment="1">
      <alignment horizontal="center" vertical="top" wrapText="1"/>
    </xf>
    <xf numFmtId="0" fontId="46" fillId="18" borderId="7" xfId="0" applyFont="1" applyFill="1" applyBorder="1" applyAlignment="1">
      <alignment horizontal="center" vertical="top" wrapText="1"/>
    </xf>
    <xf numFmtId="0" fontId="45" fillId="0" borderId="0" xfId="0" applyFont="1" applyAlignment="1">
      <alignment vertical="top"/>
    </xf>
    <xf numFmtId="0" fontId="47" fillId="0" borderId="0" xfId="0" applyFont="1" applyAlignment="1">
      <alignment vertical="top" wrapText="1"/>
    </xf>
    <xf numFmtId="0" fontId="3" fillId="0" borderId="0" xfId="0" applyFont="1" applyAlignment="1">
      <alignment vertical="top" wrapText="1"/>
    </xf>
    <xf numFmtId="0" fontId="48" fillId="0" borderId="0" xfId="0" applyFont="1" applyAlignment="1">
      <alignment wrapText="1"/>
    </xf>
    <xf numFmtId="0" fontId="49" fillId="0" borderId="0" xfId="0" applyFont="1" applyAlignment="1">
      <alignment wrapText="1"/>
    </xf>
    <xf numFmtId="0" fontId="50" fillId="0" borderId="0" xfId="0" applyFont="1"/>
    <xf numFmtId="0" fontId="51" fillId="0" borderId="3" xfId="0" applyFont="1" applyBorder="1" applyAlignment="1">
      <alignment vertical="top" wrapText="1"/>
    </xf>
    <xf numFmtId="0" fontId="45" fillId="0" borderId="0" xfId="0" applyFont="1" applyAlignment="1">
      <alignment vertical="top" wrapText="1"/>
    </xf>
    <xf numFmtId="0" fontId="1" fillId="0" borderId="0" xfId="1" applyAlignment="1">
      <alignment wrapText="1"/>
    </xf>
    <xf numFmtId="0" fontId="1" fillId="0" borderId="0" xfId="1" applyBorder="1" applyAlignment="1">
      <alignment vertical="top" wrapText="1"/>
    </xf>
    <xf numFmtId="0" fontId="3" fillId="0" borderId="4" xfId="0" applyFont="1" applyBorder="1" applyAlignment="1">
      <alignment horizontal="center" vertical="top" wrapText="1"/>
    </xf>
    <xf numFmtId="0" fontId="3" fillId="0" borderId="7" xfId="0" applyFont="1" applyBorder="1" applyAlignment="1">
      <alignment horizontal="center" vertical="top" wrapText="1"/>
    </xf>
    <xf numFmtId="0" fontId="46" fillId="18" borderId="4" xfId="0" applyFont="1" applyFill="1" applyBorder="1" applyAlignment="1">
      <alignment horizontal="center" vertical="top" wrapText="1"/>
    </xf>
    <xf numFmtId="0" fontId="46" fillId="18" borderId="7" xfId="0" applyFont="1" applyFill="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18" fillId="0" borderId="8" xfId="0" applyFont="1" applyBorder="1" applyAlignment="1">
      <alignment horizontal="center" vertical="top" wrapText="1"/>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apply.interfolio.com/149891" TargetMode="External"/><Relationship Id="rId13" Type="http://schemas.openxmlformats.org/officeDocument/2006/relationships/hyperlink" Target="https://recruiting.ultipro.com/MID1016/JobBoard/14e53f57-a561-4a17-e6ef-fbd661b8b6c1/OpportunityDetail?opportunityId=214d3563-683e-4fcc-9095-83b4a2f293de" TargetMode="External"/><Relationship Id="rId18" Type="http://schemas.openxmlformats.org/officeDocument/2006/relationships/hyperlink" Target="https://www.jobs.ac.uk/job/DIX237/lecturer-r?uuid=1789338b-4af2-11ef-84bd-027e9b1da9c1&amp;campaign=jbe20240726&amp;source=jbe" TargetMode="External"/><Relationship Id="rId3" Type="http://schemas.openxmlformats.org/officeDocument/2006/relationships/hyperlink" Target="https://apply.interfolio.com/147616" TargetMode="External"/><Relationship Id="rId7" Type="http://schemas.openxmlformats.org/officeDocument/2006/relationships/hyperlink" Target="https://roswellpark.wd5.myworkdayjobs.com/en-US/Ext-RP-Faculty-Executive-Careers/job/Assistant-Member--Genetics-_R-17583" TargetMode="External"/><Relationship Id="rId12" Type="http://schemas.openxmlformats.org/officeDocument/2006/relationships/hyperlink" Target="https://apptrkr.com/5451281" TargetMode="External"/><Relationship Id="rId17" Type="http://schemas.openxmlformats.org/officeDocument/2006/relationships/hyperlink" Target="https://academicjobsonline.org/ajo/jobs/27833" TargetMode="External"/><Relationship Id="rId2" Type="http://schemas.openxmlformats.org/officeDocument/2006/relationships/hyperlink" Target="https://www.imperial.ac.uk/jobs/search-jobs/description/index.php?jobId=18841&amp;jobTitle=Lecturers%2FSenior+Lecturers+in+the+Department+of+Life+Sciences" TargetMode="External"/><Relationship Id="rId16" Type="http://schemas.openxmlformats.org/officeDocument/2006/relationships/hyperlink" Target="https://apptrkr.com/5461847" TargetMode="External"/><Relationship Id="rId1" Type="http://schemas.openxmlformats.org/officeDocument/2006/relationships/hyperlink" Target="../../../Downloads/Further%20Particulars.pdf%20Definitely%20read%20this" TargetMode="External"/><Relationship Id="rId6" Type="http://schemas.openxmlformats.org/officeDocument/2006/relationships/hyperlink" Target="https://genetics.med.upenn.edu/" TargetMode="External"/><Relationship Id="rId11" Type="http://schemas.openxmlformats.org/officeDocument/2006/relationships/hyperlink" Target="https://jobs.uiowa.edu/faculty/view/75303" TargetMode="External"/><Relationship Id="rId5" Type="http://schemas.openxmlformats.org/officeDocument/2006/relationships/hyperlink" Target="https://apply.interfolio.com/147616" TargetMode="External"/><Relationship Id="rId15" Type="http://schemas.openxmlformats.org/officeDocument/2006/relationships/hyperlink" Target="https://apply.interfolio.com/150539" TargetMode="External"/><Relationship Id="rId10" Type="http://schemas.openxmlformats.org/officeDocument/2006/relationships/hyperlink" Target="http://apply.interfolio.com/149762" TargetMode="External"/><Relationship Id="rId19" Type="http://schemas.openxmlformats.org/officeDocument/2006/relationships/hyperlink" Target="http://apply.interfolio.com/150547" TargetMode="External"/><Relationship Id="rId4" Type="http://schemas.openxmlformats.org/officeDocument/2006/relationships/hyperlink" Target="https://jobs.sciencecareers.org/job/658496/tenured-tenure-track-faculty-positions-in-genetics-genomics-/?TrackID=351814&amp;BatchID=6093&amp;JobAlertId=408671&amp;cmpid=JBE_TL_20240614_jobtitle&amp;utm_source=jbe&amp;utm_medium=email&amp;utm_campaign=JBE_TL_20240614_jobtitle_job1" TargetMode="External"/><Relationship Id="rId9" Type="http://schemas.openxmlformats.org/officeDocument/2006/relationships/hyperlink" Target="https://workforcenow.adp.com/mascsr/default/mdf/recruitment/recruitment.html?cid=395a4546-652f-4dd9-832f-b02e894ced6e&amp;ccId=19000101_000001&amp;jobId=488674&amp;source=CC2&amp;lang=en_US" TargetMode="External"/><Relationship Id="rId14" Type="http://schemas.openxmlformats.org/officeDocument/2006/relationships/hyperlink" Target="https://faculty-einstein.icims.com/jobs/16715/assistant-associate-professor-molecular-pharmacology/job?mode=view&amp;mobile=false&amp;width=980&amp;height=500&amp;bga=true&amp;needsRedirect=false&amp;jan1offset=-300&amp;jun1offset=-24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medicine.umich.edu/dept/microbiology-immunology/faculty/faculty" TargetMode="External"/><Relationship Id="rId18" Type="http://schemas.openxmlformats.org/officeDocument/2006/relationships/hyperlink" Target="https://academicjobsonline.org/ajo/jobs/19311" TargetMode="External"/><Relationship Id="rId26" Type="http://schemas.openxmlformats.org/officeDocument/2006/relationships/hyperlink" Target="https://academicjobsonline.org/ajo/jobs/19157" TargetMode="External"/><Relationship Id="rId39" Type="http://schemas.openxmlformats.org/officeDocument/2006/relationships/hyperlink" Target="http://apply.interfolio.com/93674" TargetMode="External"/><Relationship Id="rId21" Type="http://schemas.openxmlformats.org/officeDocument/2006/relationships/hyperlink" Target="http://apply.interfolio.com/91097" TargetMode="External"/><Relationship Id="rId34" Type="http://schemas.openxmlformats.org/officeDocument/2006/relationships/hyperlink" Target="https://aprecruit.ucsf.edu/JPF03576" TargetMode="External"/><Relationship Id="rId7" Type="http://schemas.openxmlformats.org/officeDocument/2006/relationships/hyperlink" Target="https://jobs.sciencecareers.org/job/559169/tenure-track-positions-in-basic-science-research-in-the-perelman-school-of-medicine-psom-/" TargetMode="External"/><Relationship Id="rId12" Type="http://schemas.openxmlformats.org/officeDocument/2006/relationships/hyperlink" Target="https://biochemistry.stanford.edu/faculty" TargetMode="External"/><Relationship Id="rId17" Type="http://schemas.openxmlformats.org/officeDocument/2006/relationships/hyperlink" Target="https://jobs.sciencecareers.org/job/559531/assistant-or-associate-professor-of-biochemistry-/?TrackID=307971&amp;utm_source=jobs&amp;utm_medium=email&amp;utm_campaign=email-careers-job-alert&amp;BatchID=5056&amp;JobAlertId=373463" TargetMode="External"/><Relationship Id="rId25" Type="http://schemas.openxmlformats.org/officeDocument/2006/relationships/hyperlink" Target="https://apply.interfolio.com/91859" TargetMode="External"/><Relationship Id="rId33" Type="http://schemas.openxmlformats.org/officeDocument/2006/relationships/hyperlink" Target="https://recruit.apo.ucla.edu/JPF06809" TargetMode="External"/><Relationship Id="rId38" Type="http://schemas.openxmlformats.org/officeDocument/2006/relationships/hyperlink" Target="https://apol-recruit.ucsd.edu/JPF02974" TargetMode="External"/><Relationship Id="rId2" Type="http://schemas.openxmlformats.org/officeDocument/2006/relationships/hyperlink" Target="https://mgcb.uchicago.edu/people/faculty" TargetMode="External"/><Relationship Id="rId16" Type="http://schemas.openxmlformats.org/officeDocument/2006/relationships/hyperlink" Target="https://www.rockefeller.edu/our-scientists/faculty-recruitment/" TargetMode="External"/><Relationship Id="rId20" Type="http://schemas.openxmlformats.org/officeDocument/2006/relationships/hyperlink" Target="https://jobs.sciencecareers.org/job/561824/assistant-professor-department-of-biology/?TrackID=307971&amp;utm_source=jobs&amp;utm_medium=email&amp;utm_campaign=email-careers-job-alert&amp;BatchID=5075&amp;JobAlertId=373463" TargetMode="External"/><Relationship Id="rId29" Type="http://schemas.openxmlformats.org/officeDocument/2006/relationships/hyperlink" Target="https://www.bbe.caltech.edu/jobs" TargetMode="External"/><Relationship Id="rId1" Type="http://schemas.openxmlformats.org/officeDocument/2006/relationships/hyperlink" Target="https://jobs.sciencecareers.org/job/557947/tenure-track-faculty-in-molecular-genetics-and-cell-biology/" TargetMode="External"/><Relationship Id="rId6" Type="http://schemas.openxmlformats.org/officeDocument/2006/relationships/hyperlink" Target="https://micro.med.upenn.edu/facultyindex/" TargetMode="External"/><Relationship Id="rId11" Type="http://schemas.openxmlformats.org/officeDocument/2006/relationships/hyperlink" Target="https://recruit.apo.ucla.edu/JPF06800" TargetMode="External"/><Relationship Id="rId24" Type="http://schemas.openxmlformats.org/officeDocument/2006/relationships/hyperlink" Target="https://apply.interfolio.com/92338" TargetMode="External"/><Relationship Id="rId32" Type="http://schemas.openxmlformats.org/officeDocument/2006/relationships/hyperlink" Target="https://fa.hms.harvard.edu/files/hmsofa/files/1000jr_mgh_asst.med_.ccib_8-6-2021.pdf" TargetMode="External"/><Relationship Id="rId37" Type="http://schemas.openxmlformats.org/officeDocument/2006/relationships/hyperlink" Target="https://apol-recruit.ucsd.edu/JPF02974" TargetMode="External"/><Relationship Id="rId5" Type="http://schemas.openxmlformats.org/officeDocument/2006/relationships/hyperlink" Target="https://apply.interfolio.com/91396" TargetMode="External"/><Relationship Id="rId15" Type="http://schemas.openxmlformats.org/officeDocument/2006/relationships/hyperlink" Target="https://apply.interfolio.com/91495" TargetMode="External"/><Relationship Id="rId23" Type="http://schemas.openxmlformats.org/officeDocument/2006/relationships/hyperlink" Target="https://apply.interfolio.com/93418" TargetMode="External"/><Relationship Id="rId28" Type="http://schemas.openxmlformats.org/officeDocument/2006/relationships/hyperlink" Target="https://aprecruit.berkeley.edu/JPF03097" TargetMode="External"/><Relationship Id="rId36" Type="http://schemas.openxmlformats.org/officeDocument/2006/relationships/hyperlink" Target="https://aprecruit.ucsf.edu/JPF03596" TargetMode="External"/><Relationship Id="rId10" Type="http://schemas.openxmlformats.org/officeDocument/2006/relationships/hyperlink" Target="https://oas.rockefeller.edu/" TargetMode="External"/><Relationship Id="rId19" Type="http://schemas.openxmlformats.org/officeDocument/2006/relationships/hyperlink" Target="https://academicjobsonline.org/ajo/jobs/19311" TargetMode="External"/><Relationship Id="rId31" Type="http://schemas.openxmlformats.org/officeDocument/2006/relationships/hyperlink" Target="https://jobs.sciencecareers.org/job/568249/assistant-professor/?TrackID=307971&amp;utm_source=jobs&amp;utm_medium=email&amp;utm_campaign=email-careers-job-alert&amp;BatchID=5118&amp;JobAlertId=373463" TargetMode="External"/><Relationship Id="rId4" Type="http://schemas.openxmlformats.org/officeDocument/2006/relationships/hyperlink" Target="https://apply.interfolio.com/91396" TargetMode="External"/><Relationship Id="rId9" Type="http://schemas.openxmlformats.org/officeDocument/2006/relationships/hyperlink" Target="https://jobs.sciencecareers.org/job/557934/assistant-professor-tenure-track/?LinkSource=PremiumListing" TargetMode="External"/><Relationship Id="rId14" Type="http://schemas.openxmlformats.org/officeDocument/2006/relationships/hyperlink" Target="https://www.nature.com/naturecareers/job/open-rank-faculty-position-ucla-david-geffen-school-of-medicine-dgsom-745741" TargetMode="External"/><Relationship Id="rId22" Type="http://schemas.openxmlformats.org/officeDocument/2006/relationships/hyperlink" Target="https://facultysearch.ski.edu/" TargetMode="External"/><Relationship Id="rId27" Type="http://schemas.openxmlformats.org/officeDocument/2006/relationships/hyperlink" Target="https://aprecruit.berkeley.edu/JPF03097" TargetMode="External"/><Relationship Id="rId30" Type="http://schemas.openxmlformats.org/officeDocument/2006/relationships/hyperlink" Target="https://jobs.colorado.edu/jobs/JobDetail/?jobId=33969" TargetMode="External"/><Relationship Id="rId35" Type="http://schemas.openxmlformats.org/officeDocument/2006/relationships/hyperlink" Target="http://apply.interfolio.com/87871" TargetMode="External"/><Relationship Id="rId8" Type="http://schemas.openxmlformats.org/officeDocument/2006/relationships/hyperlink" Target="https://jobs.sciencecareers.org/job/556252/assistant-associate-professor-position-in-microbiology-and-immunology-/" TargetMode="External"/><Relationship Id="rId3" Type="http://schemas.openxmlformats.org/officeDocument/2006/relationships/hyperlink" Target="http://apply.interfolio.com/909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5"/>
  <sheetViews>
    <sheetView tabSelected="1" zoomScale="84" workbookViewId="0">
      <pane xSplit="4" ySplit="2" topLeftCell="E11" activePane="bottomRight" state="frozen"/>
      <selection pane="topRight" activeCell="E1" sqref="E1"/>
      <selection pane="bottomLeft" activeCell="A3" sqref="A3"/>
      <selection pane="bottomRight" activeCell="C11" sqref="C11"/>
    </sheetView>
  </sheetViews>
  <sheetFormatPr baseColWidth="10" defaultRowHeight="28"/>
  <cols>
    <col min="1" max="1" width="10.83203125" style="53"/>
    <col min="2" max="2" width="27.1640625" style="51" customWidth="1"/>
    <col min="3" max="3" width="16.5" style="48" customWidth="1"/>
    <col min="4" max="4" width="26" style="47" bestFit="1" customWidth="1"/>
    <col min="5" max="5" width="26" style="47" customWidth="1"/>
    <col min="6" max="6" width="95.1640625" style="48" customWidth="1"/>
    <col min="7" max="7" width="9.83203125" style="53" customWidth="1"/>
    <col min="8" max="8" width="37.5" style="48" customWidth="1"/>
    <col min="9" max="9" width="16.6640625" style="48" customWidth="1"/>
    <col min="10" max="10" width="41.6640625" style="48" bestFit="1" customWidth="1"/>
    <col min="11" max="11" width="24.6640625" style="48" customWidth="1"/>
    <col min="12" max="12" width="22.6640625" style="48" customWidth="1"/>
    <col min="13" max="13" width="55" style="48" bestFit="1" customWidth="1"/>
    <col min="14" max="14" width="19.83203125" style="48" customWidth="1"/>
    <col min="15" max="15" width="18.5" style="48" bestFit="1" customWidth="1"/>
    <col min="16" max="16" width="27.1640625" style="48" customWidth="1"/>
    <col min="17" max="17" width="28.33203125" style="48" bestFit="1" customWidth="1"/>
    <col min="18" max="18" width="34.83203125" style="48" customWidth="1"/>
    <col min="19" max="19" width="7.1640625" style="53" customWidth="1"/>
    <col min="20" max="20" width="6.5" style="53" bestFit="1" customWidth="1"/>
    <col min="21" max="21" width="6.6640625" style="53" bestFit="1" customWidth="1"/>
    <col min="22" max="23" width="5.5" style="48" customWidth="1"/>
    <col min="24" max="24" width="36.1640625" style="48" customWidth="1"/>
    <col min="25" max="25" width="19.83203125" style="48" customWidth="1"/>
    <col min="26" max="26" width="15.5" style="48" bestFit="1" customWidth="1"/>
    <col min="27" max="27" width="16.33203125" style="48" customWidth="1"/>
    <col min="28" max="28" width="12.5" style="48" customWidth="1"/>
    <col min="29" max="29" width="14.83203125" style="48" customWidth="1"/>
    <col min="30" max="30" width="11.83203125" style="48" customWidth="1"/>
    <col min="31" max="31" width="5.6640625" style="48" bestFit="1" customWidth="1"/>
    <col min="32" max="32" width="4.1640625" style="48" bestFit="1" customWidth="1"/>
    <col min="33" max="33" width="5.33203125" style="48" bestFit="1" customWidth="1"/>
    <col min="34" max="16384" width="10.83203125" style="48"/>
  </cols>
  <sheetData>
    <row r="1" spans="1:30" s="154" customFormat="1" ht="203" customHeight="1">
      <c r="A1" s="155" t="s">
        <v>651</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row>
    <row r="2" spans="1:30" s="59" customFormat="1" ht="26" customHeight="1">
      <c r="A2" s="57"/>
      <c r="B2" s="59" t="s">
        <v>473</v>
      </c>
      <c r="G2" s="57"/>
      <c r="S2" s="57"/>
      <c r="T2" s="57"/>
      <c r="U2" s="57"/>
    </row>
    <row r="3" spans="1:30" s="58" customFormat="1" ht="29">
      <c r="A3" s="122">
        <v>1</v>
      </c>
      <c r="B3" s="51" t="s">
        <v>483</v>
      </c>
      <c r="D3" s="123" t="s">
        <v>482</v>
      </c>
      <c r="E3" s="123"/>
      <c r="G3" s="122" t="s">
        <v>539</v>
      </c>
      <c r="S3" s="122"/>
      <c r="T3" s="122"/>
      <c r="U3" s="122"/>
    </row>
    <row r="4" spans="1:30" s="127" customFormat="1" ht="95">
      <c r="A4" s="124">
        <v>2</v>
      </c>
      <c r="B4" s="125" t="s">
        <v>480</v>
      </c>
      <c r="C4" s="125" t="s">
        <v>484</v>
      </c>
      <c r="D4" s="126" t="s">
        <v>513</v>
      </c>
      <c r="E4" s="126"/>
      <c r="G4" s="124" t="s">
        <v>280</v>
      </c>
      <c r="H4" s="128" t="s">
        <v>479</v>
      </c>
      <c r="K4" s="128" t="s">
        <v>481</v>
      </c>
      <c r="S4" s="124"/>
      <c r="T4" s="124"/>
      <c r="U4" s="124"/>
    </row>
    <row r="5" spans="1:30" s="127" customFormat="1" ht="95">
      <c r="A5" s="124">
        <v>3</v>
      </c>
      <c r="B5" s="125" t="s">
        <v>504</v>
      </c>
      <c r="C5" s="125" t="s">
        <v>511</v>
      </c>
      <c r="D5" s="126" t="s">
        <v>506</v>
      </c>
      <c r="E5" s="126" t="s">
        <v>179</v>
      </c>
      <c r="G5" s="124" t="s">
        <v>280</v>
      </c>
      <c r="H5" s="128" t="s">
        <v>505</v>
      </c>
      <c r="K5" s="132" t="s">
        <v>507</v>
      </c>
      <c r="L5" s="127" t="s">
        <v>508</v>
      </c>
      <c r="M5" s="127" t="s">
        <v>509</v>
      </c>
      <c r="N5" s="133"/>
      <c r="O5" s="133"/>
      <c r="R5" s="127" t="s">
        <v>510</v>
      </c>
      <c r="S5" s="124"/>
      <c r="T5" s="124"/>
      <c r="U5" s="124"/>
    </row>
    <row r="6" spans="1:30" ht="171">
      <c r="B6" s="51" t="s">
        <v>523</v>
      </c>
      <c r="C6" s="51"/>
      <c r="D6" s="47" t="s">
        <v>530</v>
      </c>
      <c r="E6" s="48" t="s">
        <v>524</v>
      </c>
      <c r="F6" s="48" t="s">
        <v>525</v>
      </c>
      <c r="G6" s="53" t="s">
        <v>540</v>
      </c>
      <c r="H6" s="47" t="s">
        <v>522</v>
      </c>
      <c r="K6" s="140" t="s">
        <v>527</v>
      </c>
      <c r="L6" s="137" t="s">
        <v>526</v>
      </c>
      <c r="M6" s="137" t="s">
        <v>528</v>
      </c>
      <c r="N6" s="152" t="s">
        <v>529</v>
      </c>
      <c r="O6" s="153"/>
    </row>
    <row r="7" spans="1:30" ht="85">
      <c r="B7" s="51" t="s">
        <v>554</v>
      </c>
      <c r="C7" s="51"/>
      <c r="D7" s="47" t="s">
        <v>553</v>
      </c>
      <c r="E7" s="48" t="s">
        <v>147</v>
      </c>
      <c r="F7" s="48" t="s">
        <v>555</v>
      </c>
      <c r="G7" s="53" t="s">
        <v>541</v>
      </c>
      <c r="H7" s="121" t="s">
        <v>552</v>
      </c>
      <c r="I7" s="142"/>
      <c r="K7" s="140" t="s">
        <v>557</v>
      </c>
      <c r="L7" s="137" t="s">
        <v>556</v>
      </c>
      <c r="M7" s="137" t="s">
        <v>559</v>
      </c>
      <c r="N7" s="152" t="s">
        <v>560</v>
      </c>
      <c r="O7" s="153"/>
      <c r="R7" s="48" t="s">
        <v>558</v>
      </c>
    </row>
    <row r="8" spans="1:30" ht="114">
      <c r="B8" s="51" t="s">
        <v>523</v>
      </c>
      <c r="C8" s="51"/>
      <c r="D8" s="144" t="s">
        <v>580</v>
      </c>
      <c r="E8" s="48" t="s">
        <v>582</v>
      </c>
      <c r="F8" s="48" t="s">
        <v>581</v>
      </c>
      <c r="G8" s="53" t="s">
        <v>542</v>
      </c>
      <c r="H8" s="121" t="s">
        <v>579</v>
      </c>
      <c r="I8" s="142"/>
      <c r="J8" s="48" t="s">
        <v>583</v>
      </c>
      <c r="K8" s="140"/>
      <c r="L8" s="137" t="s">
        <v>585</v>
      </c>
      <c r="M8" s="137" t="s">
        <v>584</v>
      </c>
      <c r="N8" s="138"/>
      <c r="O8" s="139"/>
      <c r="R8" s="48" t="s">
        <v>586</v>
      </c>
    </row>
    <row r="9" spans="1:30" ht="204">
      <c r="B9" s="51" t="s">
        <v>568</v>
      </c>
      <c r="C9" s="51"/>
      <c r="D9" s="143" t="s">
        <v>562</v>
      </c>
      <c r="E9" s="48" t="s">
        <v>147</v>
      </c>
      <c r="F9" s="48" t="s">
        <v>563</v>
      </c>
      <c r="G9" s="53" t="s">
        <v>540</v>
      </c>
      <c r="H9" s="121" t="s">
        <v>561</v>
      </c>
      <c r="I9" s="142"/>
      <c r="K9" s="140" t="s">
        <v>564</v>
      </c>
      <c r="L9" s="137" t="s">
        <v>565</v>
      </c>
      <c r="M9" s="137" t="s">
        <v>566</v>
      </c>
      <c r="N9" s="138"/>
      <c r="O9" s="139"/>
      <c r="R9" s="48" t="s">
        <v>567</v>
      </c>
    </row>
    <row r="10" spans="1:30" ht="133">
      <c r="B10" s="51" t="s">
        <v>523</v>
      </c>
      <c r="C10" s="51"/>
      <c r="D10" s="47" t="s">
        <v>600</v>
      </c>
      <c r="E10" s="47" t="s">
        <v>147</v>
      </c>
      <c r="F10" s="48" t="s">
        <v>601</v>
      </c>
      <c r="G10" s="53" t="s">
        <v>540</v>
      </c>
      <c r="H10" s="121" t="s">
        <v>599</v>
      </c>
      <c r="I10" s="1"/>
      <c r="K10" s="147" t="s">
        <v>602</v>
      </c>
      <c r="L10" s="137" t="s">
        <v>603</v>
      </c>
      <c r="M10" s="137" t="s">
        <v>606</v>
      </c>
      <c r="N10" s="138"/>
      <c r="O10" s="139" t="s">
        <v>605</v>
      </c>
      <c r="R10" s="48" t="s">
        <v>604</v>
      </c>
    </row>
    <row r="11" spans="1:30" ht="286">
      <c r="B11" s="51" t="s">
        <v>650</v>
      </c>
      <c r="C11" s="51"/>
      <c r="D11" s="47" t="s">
        <v>626</v>
      </c>
      <c r="E11" s="47" t="s">
        <v>180</v>
      </c>
      <c r="F11" s="48" t="s">
        <v>625</v>
      </c>
      <c r="G11" s="53" t="s">
        <v>540</v>
      </c>
      <c r="H11" s="121" t="s">
        <v>624</v>
      </c>
      <c r="I11" s="148" t="s">
        <v>627</v>
      </c>
      <c r="K11" s="147" t="s">
        <v>564</v>
      </c>
      <c r="L11" s="137" t="s">
        <v>612</v>
      </c>
      <c r="M11" s="137" t="s">
        <v>629</v>
      </c>
      <c r="N11" s="138" t="s">
        <v>628</v>
      </c>
      <c r="O11" s="139"/>
      <c r="R11" s="48" t="s">
        <v>630</v>
      </c>
    </row>
    <row r="12" spans="1:30" s="59" customFormat="1" ht="26" customHeight="1">
      <c r="A12" s="57"/>
      <c r="B12" s="59" t="s">
        <v>474</v>
      </c>
      <c r="G12" s="57"/>
      <c r="S12" s="57"/>
      <c r="T12" s="57"/>
      <c r="U12" s="57"/>
    </row>
    <row r="13" spans="1:30" ht="85">
      <c r="B13" s="51" t="s">
        <v>485</v>
      </c>
      <c r="D13" s="47" t="s">
        <v>486</v>
      </c>
      <c r="E13" s="47" t="s">
        <v>493</v>
      </c>
      <c r="F13" s="48" t="s">
        <v>487</v>
      </c>
      <c r="G13" s="53" t="s">
        <v>541</v>
      </c>
      <c r="H13" s="121" t="s">
        <v>495</v>
      </c>
      <c r="L13" s="48" t="s">
        <v>4</v>
      </c>
      <c r="M13" s="48" t="s">
        <v>490</v>
      </c>
      <c r="N13" s="150" t="s">
        <v>491</v>
      </c>
      <c r="O13" s="151"/>
    </row>
    <row r="14" spans="1:30" ht="153">
      <c r="B14" s="51" t="s">
        <v>531</v>
      </c>
      <c r="D14" s="47" t="s">
        <v>533</v>
      </c>
      <c r="E14" s="47" t="s">
        <v>177</v>
      </c>
      <c r="G14" s="53" t="s">
        <v>540</v>
      </c>
      <c r="H14" s="121" t="s">
        <v>532</v>
      </c>
      <c r="L14" s="48" t="s">
        <v>534</v>
      </c>
      <c r="M14" s="48" t="s">
        <v>536</v>
      </c>
      <c r="N14" s="134" t="s">
        <v>535</v>
      </c>
      <c r="O14" s="135"/>
      <c r="P14" s="48" t="s">
        <v>537</v>
      </c>
      <c r="R14" s="48" t="s">
        <v>538</v>
      </c>
    </row>
    <row r="15" spans="1:30" ht="38">
      <c r="D15" s="47" t="s">
        <v>486</v>
      </c>
      <c r="F15" s="129" t="s">
        <v>488</v>
      </c>
      <c r="G15" s="146" t="s">
        <v>542</v>
      </c>
      <c r="K15" s="48" t="s">
        <v>489</v>
      </c>
      <c r="N15" s="85"/>
      <c r="O15" s="130"/>
    </row>
    <row r="16" spans="1:30" ht="409.6">
      <c r="B16" s="51" t="s">
        <v>499</v>
      </c>
      <c r="D16" s="47" t="s">
        <v>497</v>
      </c>
      <c r="E16" s="47" t="s">
        <v>500</v>
      </c>
      <c r="F16" s="131" t="s">
        <v>498</v>
      </c>
      <c r="G16" s="53" t="s">
        <v>540</v>
      </c>
      <c r="H16" s="121" t="s">
        <v>496</v>
      </c>
      <c r="K16" s="150" t="s">
        <v>501</v>
      </c>
      <c r="L16" s="151"/>
      <c r="M16" s="48" t="s">
        <v>502</v>
      </c>
      <c r="N16" s="85"/>
      <c r="O16" s="130"/>
      <c r="R16" s="48" t="s">
        <v>503</v>
      </c>
    </row>
    <row r="17" spans="1:21" s="59" customFormat="1" ht="26" customHeight="1">
      <c r="A17" s="57"/>
      <c r="B17" s="59" t="s">
        <v>476</v>
      </c>
      <c r="G17" s="57"/>
      <c r="S17" s="57"/>
      <c r="T17" s="57"/>
      <c r="U17" s="57"/>
    </row>
    <row r="18" spans="1:21" ht="119">
      <c r="B18" s="51" t="s">
        <v>607</v>
      </c>
      <c r="D18" s="47" t="s">
        <v>611</v>
      </c>
      <c r="E18" s="47" t="s">
        <v>608</v>
      </c>
      <c r="F18" s="48" t="s">
        <v>610</v>
      </c>
      <c r="G18" s="53" t="s">
        <v>541</v>
      </c>
      <c r="H18" s="121" t="s">
        <v>609</v>
      </c>
      <c r="K18" s="48" t="s">
        <v>5</v>
      </c>
      <c r="L18" s="48" t="s">
        <v>612</v>
      </c>
      <c r="M18" s="48" t="s">
        <v>613</v>
      </c>
    </row>
    <row r="20" spans="1:21" ht="204">
      <c r="B20" s="51" t="s">
        <v>512</v>
      </c>
      <c r="D20" s="136" t="s">
        <v>516</v>
      </c>
      <c r="E20" s="47" t="s">
        <v>551</v>
      </c>
      <c r="F20" s="48" t="s">
        <v>515</v>
      </c>
      <c r="G20" s="53" t="s">
        <v>540</v>
      </c>
      <c r="H20" s="48" t="s">
        <v>514</v>
      </c>
      <c r="K20" s="48" t="s">
        <v>517</v>
      </c>
      <c r="L20" s="48" t="s">
        <v>519</v>
      </c>
      <c r="M20" s="48" t="s">
        <v>518</v>
      </c>
      <c r="N20" s="52"/>
      <c r="O20" s="48" t="s">
        <v>521</v>
      </c>
      <c r="P20" s="48" t="s">
        <v>520</v>
      </c>
    </row>
    <row r="21" spans="1:21" s="59" customFormat="1" ht="26" customHeight="1">
      <c r="A21" s="57"/>
      <c r="B21" s="59" t="s">
        <v>475</v>
      </c>
      <c r="G21" s="57"/>
      <c r="S21" s="57"/>
      <c r="T21" s="57"/>
      <c r="U21" s="57"/>
    </row>
    <row r="22" spans="1:21" ht="221">
      <c r="B22" s="51" t="s">
        <v>547</v>
      </c>
      <c r="D22" s="47" t="s">
        <v>548</v>
      </c>
      <c r="E22" s="47" t="s">
        <v>549</v>
      </c>
      <c r="G22" s="53" t="s">
        <v>541</v>
      </c>
      <c r="H22" s="121" t="s">
        <v>550</v>
      </c>
    </row>
    <row r="23" spans="1:21" ht="170">
      <c r="B23" s="51" t="s">
        <v>547</v>
      </c>
      <c r="D23" s="47" t="s">
        <v>644</v>
      </c>
      <c r="E23" s="47" t="s">
        <v>643</v>
      </c>
      <c r="F23" s="142" t="s">
        <v>645</v>
      </c>
      <c r="G23" s="53" t="s">
        <v>540</v>
      </c>
      <c r="H23" s="149" t="s">
        <v>642</v>
      </c>
      <c r="I23" s="142"/>
    </row>
    <row r="24" spans="1:21" ht="409.6">
      <c r="B24" s="51" t="s">
        <v>587</v>
      </c>
      <c r="D24" s="47" t="s">
        <v>588</v>
      </c>
      <c r="E24" s="47" t="s">
        <v>590</v>
      </c>
      <c r="F24" s="142" t="s">
        <v>589</v>
      </c>
      <c r="G24" s="53" t="s">
        <v>541</v>
      </c>
      <c r="H24" s="1" t="s">
        <v>592</v>
      </c>
      <c r="I24" s="145" t="s">
        <v>591</v>
      </c>
      <c r="K24" s="48" t="s">
        <v>593</v>
      </c>
      <c r="L24" s="48" t="s">
        <v>594</v>
      </c>
      <c r="M24" s="48" t="s">
        <v>598</v>
      </c>
      <c r="N24" s="48" t="s">
        <v>596</v>
      </c>
      <c r="O24" s="48" t="s">
        <v>595</v>
      </c>
      <c r="Q24" s="48" t="s">
        <v>597</v>
      </c>
    </row>
    <row r="25" spans="1:21" ht="289">
      <c r="B25" s="51" t="s">
        <v>569</v>
      </c>
      <c r="D25" s="47" t="s">
        <v>572</v>
      </c>
      <c r="F25" s="142" t="s">
        <v>571</v>
      </c>
      <c r="G25" s="53" t="s">
        <v>540</v>
      </c>
      <c r="H25" s="121" t="s">
        <v>570</v>
      </c>
      <c r="K25" s="48" t="s">
        <v>573</v>
      </c>
      <c r="L25" s="48" t="s">
        <v>574</v>
      </c>
      <c r="M25" s="48" t="s">
        <v>575</v>
      </c>
      <c r="N25" s="48" t="s">
        <v>578</v>
      </c>
      <c r="O25" s="48" t="s">
        <v>576</v>
      </c>
      <c r="R25" s="48" t="s">
        <v>577</v>
      </c>
    </row>
    <row r="26" spans="1:21" ht="95">
      <c r="B26" s="51" t="s">
        <v>543</v>
      </c>
      <c r="D26" s="47" t="s">
        <v>647</v>
      </c>
      <c r="F26" s="142"/>
      <c r="G26" s="53" t="s">
        <v>540</v>
      </c>
      <c r="H26" s="1" t="s">
        <v>646</v>
      </c>
      <c r="L26" s="48" t="s">
        <v>565</v>
      </c>
      <c r="M26" s="48" t="s">
        <v>648</v>
      </c>
      <c r="R26" s="48" t="s">
        <v>649</v>
      </c>
    </row>
    <row r="27" spans="1:21" ht="107" customHeight="1">
      <c r="B27" s="51" t="s">
        <v>543</v>
      </c>
      <c r="D27" s="47" t="s">
        <v>545</v>
      </c>
      <c r="E27" s="47" t="s">
        <v>182</v>
      </c>
      <c r="F27" s="141" t="s">
        <v>546</v>
      </c>
      <c r="G27" s="53" t="s">
        <v>539</v>
      </c>
      <c r="H27" s="48" t="s">
        <v>544</v>
      </c>
    </row>
    <row r="28" spans="1:21" ht="38">
      <c r="B28" s="51" t="s">
        <v>543</v>
      </c>
      <c r="C28" s="51"/>
      <c r="D28" s="47" t="s">
        <v>492</v>
      </c>
      <c r="E28" s="47" t="s">
        <v>180</v>
      </c>
      <c r="F28" s="48" t="s">
        <v>631</v>
      </c>
      <c r="G28" s="53" t="s">
        <v>542</v>
      </c>
      <c r="H28" s="121" t="s">
        <v>495</v>
      </c>
      <c r="I28" s="1" t="s">
        <v>494</v>
      </c>
      <c r="K28" s="140" t="s">
        <v>527</v>
      </c>
      <c r="L28" s="137" t="s">
        <v>4</v>
      </c>
      <c r="M28" s="137"/>
      <c r="N28" s="138"/>
      <c r="O28" s="139"/>
    </row>
    <row r="29" spans="1:21" ht="187">
      <c r="B29" s="51" t="s">
        <v>543</v>
      </c>
      <c r="D29" s="47" t="s">
        <v>634</v>
      </c>
      <c r="E29" s="47" t="s">
        <v>635</v>
      </c>
      <c r="F29" s="48" t="s">
        <v>633</v>
      </c>
      <c r="G29" s="53" t="s">
        <v>541</v>
      </c>
      <c r="H29" s="121" t="s">
        <v>632</v>
      </c>
      <c r="K29" s="48" t="s">
        <v>636</v>
      </c>
      <c r="L29" s="48" t="s">
        <v>637</v>
      </c>
      <c r="M29" s="48" t="s">
        <v>638</v>
      </c>
      <c r="N29" s="48" t="s">
        <v>639</v>
      </c>
      <c r="O29" s="48" t="s">
        <v>640</v>
      </c>
      <c r="R29" s="48" t="s">
        <v>641</v>
      </c>
    </row>
    <row r="31" spans="1:21" s="59" customFormat="1" ht="26" customHeight="1">
      <c r="B31" s="59" t="s">
        <v>477</v>
      </c>
      <c r="G31" s="57"/>
      <c r="S31" s="57"/>
      <c r="T31" s="57"/>
      <c r="U31" s="57"/>
    </row>
    <row r="32" spans="1:21" ht="170">
      <c r="B32" s="51" t="s">
        <v>614</v>
      </c>
      <c r="D32" s="47" t="s">
        <v>615</v>
      </c>
      <c r="E32" s="47" t="s">
        <v>616</v>
      </c>
      <c r="F32" s="48" t="s">
        <v>617</v>
      </c>
      <c r="G32" s="53" t="s">
        <v>540</v>
      </c>
      <c r="H32" s="121" t="s">
        <v>618</v>
      </c>
      <c r="K32" s="48" t="s">
        <v>619</v>
      </c>
      <c r="L32" s="48" t="s">
        <v>565</v>
      </c>
      <c r="M32" s="48" t="s">
        <v>620</v>
      </c>
      <c r="N32" s="48" t="s">
        <v>623</v>
      </c>
      <c r="P32" s="48" t="s">
        <v>621</v>
      </c>
      <c r="R32" s="48" t="s">
        <v>622</v>
      </c>
    </row>
    <row r="33" spans="1:25" s="61" customFormat="1" ht="26" customHeight="1">
      <c r="B33" s="59" t="s">
        <v>478</v>
      </c>
      <c r="C33" s="59"/>
      <c r="G33" s="60"/>
      <c r="S33" s="60"/>
      <c r="T33" s="60"/>
      <c r="U33" s="60"/>
    </row>
    <row r="35" spans="1:25" s="52" customFormat="1" ht="65" customHeight="1">
      <c r="A35" s="57" t="s">
        <v>351</v>
      </c>
      <c r="B35" s="54"/>
      <c r="D35" s="55"/>
      <c r="E35" s="55"/>
      <c r="G35" s="62"/>
      <c r="O35" s="52" t="s">
        <v>436</v>
      </c>
      <c r="P35" s="52" t="s">
        <v>393</v>
      </c>
      <c r="S35" s="62"/>
      <c r="T35" s="62"/>
      <c r="U35" s="62"/>
      <c r="Y35" s="56"/>
    </row>
  </sheetData>
  <mergeCells count="5">
    <mergeCell ref="N13:O13"/>
    <mergeCell ref="K16:L16"/>
    <mergeCell ref="N6:O6"/>
    <mergeCell ref="N7:O7"/>
    <mergeCell ref="A1:XFD1"/>
  </mergeCells>
  <phoneticPr fontId="21" type="noConversion"/>
  <hyperlinks>
    <hyperlink ref="K4" r:id="rId1" xr:uid="{5684B93E-CE2F-5743-9218-7949C9C946B7}"/>
    <hyperlink ref="H4" r:id="rId2" xr:uid="{364F23BA-FEC6-0A4B-96D3-981F8A7BA0ED}"/>
    <hyperlink ref="H13" r:id="rId3" xr:uid="{A9BEA1E1-4144-E840-9B01-7F747C19FCBA}"/>
    <hyperlink ref="H16" r:id="rId4" display="https://jobs.sciencecareers.org/job/658496/tenured-tenure-track-faculty-positions-in-genetics-genomics-/?TrackID=351814&amp;BatchID=6093&amp;JobAlertId=408671&amp;cmpid=JBE_TL_20240614_jobtitle&amp;utm_source=jbe&amp;utm_medium=email&amp;utm_campaign=JBE_TL_20240614_jobtitle_job1" xr:uid="{085E44E9-BC8B-B847-8089-8551EC49117E}"/>
    <hyperlink ref="H28" r:id="rId5" xr:uid="{CCF515F7-9081-DA46-A534-9617C9AD426A}"/>
    <hyperlink ref="I28" r:id="rId6" xr:uid="{7D0C066B-4C4E-AB4A-8BB7-4113F389B2DE}"/>
    <hyperlink ref="H22" r:id="rId7" display="https://roswellpark.wd5.myworkdayjobs.com/en-US/Ext-RP-Faculty-Executive-Careers/job/Assistant-Member--Genetics-_R-17583" xr:uid="{F785F9BB-A96A-014C-8B02-699DEFC8FFF3}"/>
    <hyperlink ref="H7" r:id="rId8" xr:uid="{F0021BCB-B9F4-A046-876A-97C0407F81C4}"/>
    <hyperlink ref="H9" r:id="rId9" display="https://workforcenow.adp.com/mascsr/default/mdf/recruitment/recruitment.html?cid=395a4546-652f-4dd9-832f-b02e894ced6e&amp;ccId=19000101_000001&amp;jobId=488674&amp;source=CC2&amp;lang=en_US" xr:uid="{EFBAB888-AB96-F743-8D16-F2A749A3DB51}"/>
    <hyperlink ref="H25" r:id="rId10" xr:uid="{B9A061E9-65F8-7F4C-B2B1-355AF1539D75}"/>
    <hyperlink ref="H8" r:id="rId11" xr:uid="{47A2D8ED-EADA-314C-B1DA-BCEC93356454}"/>
    <hyperlink ref="H24" r:id="rId12" xr:uid="{D1245757-C17B-3F4F-9318-A7BBD106EDDB}"/>
    <hyperlink ref="H10" r:id="rId13" xr:uid="{137E9121-E762-094D-9739-097F6CD79D69}"/>
    <hyperlink ref="H18" r:id="rId14" xr:uid="{E3064AF7-2ED7-F344-BB2D-C56D1E3D1142}"/>
    <hyperlink ref="H32" r:id="rId15" xr:uid="{4CD4AF21-927A-2340-B2AD-DF3873EBE8B7}"/>
    <hyperlink ref="H11" r:id="rId16" xr:uid="{B14B0CB6-89B4-2C43-B724-0E50FB6D2008}"/>
    <hyperlink ref="H29" r:id="rId17" xr:uid="{03795D24-E142-2C48-A095-0A7E46E7575A}"/>
    <hyperlink ref="H23" r:id="rId18" xr:uid="{810599C2-00F6-F44E-8806-C5731D76880B}"/>
    <hyperlink ref="H26" r:id="rId19" display="http://apply.interfolio.com/150547" xr:uid="{0EA11AA6-0F71-4E45-B318-133B341F647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F48ED-A3F9-E047-9287-9F847229581C}">
  <dimension ref="A1:K380"/>
  <sheetViews>
    <sheetView topLeftCell="A100" workbookViewId="0">
      <selection activeCell="A114" sqref="A114"/>
    </sheetView>
  </sheetViews>
  <sheetFormatPr baseColWidth="10" defaultRowHeight="34" customHeight="1"/>
  <cols>
    <col min="1" max="1" width="59.83203125" style="86" customWidth="1"/>
    <col min="2" max="2" width="18" customWidth="1"/>
    <col min="3" max="3" width="18.83203125" customWidth="1"/>
    <col min="4" max="4" width="11" customWidth="1"/>
    <col min="5" max="5" width="10" customWidth="1"/>
    <col min="6" max="6" width="14.33203125" customWidth="1"/>
    <col min="7" max="7" width="11.5" customWidth="1"/>
    <col min="8" max="8" width="9.6640625" customWidth="1"/>
  </cols>
  <sheetData>
    <row r="1" spans="2:7" ht="19" customHeight="1">
      <c r="D1" s="23" t="s">
        <v>139</v>
      </c>
      <c r="E1" s="23"/>
      <c r="F1" s="23" t="s">
        <v>140</v>
      </c>
    </row>
    <row r="2" spans="2:7" ht="19" customHeight="1">
      <c r="B2" s="23" t="s">
        <v>138</v>
      </c>
      <c r="D2">
        <v>34</v>
      </c>
      <c r="F2" s="13">
        <f>D2/D2*100</f>
        <v>100</v>
      </c>
      <c r="G2" t="s">
        <v>141</v>
      </c>
    </row>
    <row r="3" spans="2:7" ht="19" customHeight="1">
      <c r="B3" s="17" t="s">
        <v>144</v>
      </c>
      <c r="D3">
        <v>7</v>
      </c>
      <c r="F3" s="13">
        <f>D3/D2*100</f>
        <v>20.588235294117645</v>
      </c>
    </row>
    <row r="4" spans="2:7" ht="19" customHeight="1">
      <c r="B4" s="18" t="s">
        <v>145</v>
      </c>
      <c r="D4">
        <v>9</v>
      </c>
      <c r="F4" s="13">
        <f>D4/D2*100</f>
        <v>26.47058823529412</v>
      </c>
    </row>
    <row r="5" spans="2:7" ht="19" customHeight="1">
      <c r="B5" s="19" t="s">
        <v>142</v>
      </c>
      <c r="D5">
        <v>13</v>
      </c>
      <c r="F5" s="13">
        <f>D5/D2*100</f>
        <v>38.235294117647058</v>
      </c>
    </row>
    <row r="6" spans="2:7" ht="19" customHeight="1">
      <c r="B6" s="20" t="s">
        <v>143</v>
      </c>
      <c r="D6">
        <v>4</v>
      </c>
      <c r="F6" s="13">
        <f>D6/D2*100</f>
        <v>11.76470588235294</v>
      </c>
    </row>
    <row r="7" spans="2:7" ht="19" customHeight="1">
      <c r="B7" s="22" t="s">
        <v>175</v>
      </c>
      <c r="D7">
        <v>1</v>
      </c>
      <c r="F7" s="13">
        <f>D7/D2*100</f>
        <v>2.9411764705882351</v>
      </c>
    </row>
    <row r="8" spans="2:7" ht="19" customHeight="1">
      <c r="C8" s="23" t="s">
        <v>167</v>
      </c>
      <c r="D8" s="23">
        <f>SUM(D3:D7)</f>
        <v>34</v>
      </c>
      <c r="E8" s="23"/>
      <c r="F8" s="13"/>
    </row>
    <row r="9" spans="2:7" ht="19" customHeight="1">
      <c r="B9" s="23" t="s">
        <v>146</v>
      </c>
      <c r="F9" s="13"/>
    </row>
    <row r="10" spans="2:7" ht="19" customHeight="1">
      <c r="B10" s="27" t="s">
        <v>181</v>
      </c>
      <c r="C10" s="27" t="s">
        <v>62</v>
      </c>
      <c r="D10" s="27">
        <v>1</v>
      </c>
      <c r="E10" s="27"/>
      <c r="F10" s="28">
        <f>D10/D2*100</f>
        <v>2.9411764705882351</v>
      </c>
    </row>
    <row r="11" spans="2:7" ht="19" customHeight="1">
      <c r="B11" s="27" t="s">
        <v>177</v>
      </c>
      <c r="C11" s="27" t="s">
        <v>65</v>
      </c>
      <c r="D11">
        <v>4</v>
      </c>
      <c r="F11" s="13">
        <f>D11/D2*100</f>
        <v>11.76470588235294</v>
      </c>
    </row>
    <row r="12" spans="2:7" ht="19" customHeight="1">
      <c r="B12" s="27"/>
      <c r="C12" s="27" t="s">
        <v>81</v>
      </c>
      <c r="D12">
        <v>2</v>
      </c>
      <c r="F12" s="13">
        <f>D12/D2*100</f>
        <v>5.8823529411764701</v>
      </c>
    </row>
    <row r="13" spans="2:7" ht="19" customHeight="1">
      <c r="B13" s="27" t="s">
        <v>178</v>
      </c>
      <c r="C13" s="27" t="s">
        <v>153</v>
      </c>
      <c r="D13" s="27">
        <v>1</v>
      </c>
      <c r="E13" s="27"/>
      <c r="F13" s="28">
        <f>D13/D2*100</f>
        <v>2.9411764705882351</v>
      </c>
    </row>
    <row r="14" spans="2:7" ht="19" customHeight="1">
      <c r="B14" s="27" t="s">
        <v>179</v>
      </c>
      <c r="C14" s="27" t="s">
        <v>47</v>
      </c>
      <c r="D14" s="27">
        <v>1</v>
      </c>
      <c r="E14" s="27"/>
      <c r="F14" s="28">
        <f>D14/D2*100</f>
        <v>2.9411764705882351</v>
      </c>
      <c r="G14" t="s">
        <v>163</v>
      </c>
    </row>
    <row r="15" spans="2:7" ht="19" customHeight="1">
      <c r="B15" s="27"/>
      <c r="C15" s="27" t="s">
        <v>152</v>
      </c>
      <c r="D15">
        <v>1</v>
      </c>
      <c r="F15" s="13">
        <f>D15/D2*100</f>
        <v>2.9411764705882351</v>
      </c>
    </row>
    <row r="16" spans="2:7" ht="19" customHeight="1">
      <c r="C16" s="27" t="s">
        <v>189</v>
      </c>
      <c r="D16" s="27">
        <v>2</v>
      </c>
      <c r="E16" s="27"/>
      <c r="F16" s="28">
        <f>D16/D2*100</f>
        <v>5.8823529411764701</v>
      </c>
    </row>
    <row r="17" spans="2:10" ht="19" customHeight="1">
      <c r="B17" s="23" t="s">
        <v>180</v>
      </c>
      <c r="C17" s="39" t="s">
        <v>148</v>
      </c>
      <c r="D17">
        <v>2</v>
      </c>
      <c r="F17" s="13">
        <f>D17/D2*100</f>
        <v>5.8823529411764701</v>
      </c>
      <c r="G17" t="s">
        <v>176</v>
      </c>
    </row>
    <row r="18" spans="2:10" ht="19" customHeight="1">
      <c r="B18" s="29" t="s">
        <v>183</v>
      </c>
      <c r="C18" s="29" t="s">
        <v>151</v>
      </c>
      <c r="D18" s="29">
        <v>1</v>
      </c>
      <c r="E18" s="29"/>
      <c r="F18" s="30">
        <f>D18/D2*100</f>
        <v>2.9411764705882351</v>
      </c>
      <c r="G18" t="s">
        <v>163</v>
      </c>
    </row>
    <row r="19" spans="2:10" ht="19" customHeight="1">
      <c r="B19" s="27" t="s">
        <v>182</v>
      </c>
      <c r="C19" s="27" t="s">
        <v>150</v>
      </c>
      <c r="D19">
        <v>1</v>
      </c>
      <c r="F19" s="13">
        <f>D19/D2*100</f>
        <v>2.9411764705882351</v>
      </c>
    </row>
    <row r="20" spans="2:10" ht="19" customHeight="1">
      <c r="B20" t="s">
        <v>147</v>
      </c>
      <c r="C20" s="39" t="s">
        <v>147</v>
      </c>
      <c r="D20">
        <v>2</v>
      </c>
      <c r="F20" s="13">
        <f>D20/D2*100</f>
        <v>5.8823529411764701</v>
      </c>
    </row>
    <row r="21" spans="2:10" ht="19" customHeight="1">
      <c r="B21" s="29" t="s">
        <v>156</v>
      </c>
      <c r="C21" s="29" t="s">
        <v>156</v>
      </c>
      <c r="D21" s="29">
        <v>1</v>
      </c>
      <c r="E21" s="29"/>
      <c r="F21" s="30">
        <f>D21/D2*100</f>
        <v>2.9411764705882351</v>
      </c>
    </row>
    <row r="22" spans="2:10" ht="19" customHeight="1">
      <c r="B22" s="27" t="s">
        <v>184</v>
      </c>
      <c r="C22" s="27" t="s">
        <v>119</v>
      </c>
      <c r="D22" s="27">
        <v>2</v>
      </c>
      <c r="E22" s="27"/>
      <c r="F22" s="28">
        <f>D22/D2*100</f>
        <v>5.8823529411764701</v>
      </c>
    </row>
    <row r="23" spans="2:10" ht="19" customHeight="1">
      <c r="B23" s="23" t="s">
        <v>200</v>
      </c>
      <c r="C23" s="19" t="s">
        <v>37</v>
      </c>
      <c r="D23">
        <v>1</v>
      </c>
      <c r="F23" s="13">
        <f>D23/D2*100</f>
        <v>2.9411764705882351</v>
      </c>
    </row>
    <row r="24" spans="2:10" ht="19" customHeight="1">
      <c r="B24" s="27" t="s">
        <v>185</v>
      </c>
      <c r="C24" s="27" t="s">
        <v>154</v>
      </c>
      <c r="D24" s="27">
        <v>1</v>
      </c>
      <c r="E24" s="27"/>
      <c r="F24" s="28">
        <f>D24/D2*100</f>
        <v>2.9411764705882351</v>
      </c>
    </row>
    <row r="25" spans="2:10" ht="19" customHeight="1">
      <c r="B25" s="23" t="s">
        <v>186</v>
      </c>
      <c r="C25" s="27" t="s">
        <v>155</v>
      </c>
      <c r="D25">
        <v>1</v>
      </c>
      <c r="F25" s="13">
        <f>D25/D2*100</f>
        <v>2.9411764705882351</v>
      </c>
    </row>
    <row r="26" spans="2:10" ht="19" customHeight="1">
      <c r="C26" s="40" t="s">
        <v>28</v>
      </c>
      <c r="D26" s="27">
        <v>3</v>
      </c>
      <c r="E26" s="27"/>
      <c r="F26" s="28">
        <f>D26/D2*100</f>
        <v>8.8235294117647065</v>
      </c>
      <c r="G26" t="s">
        <v>168</v>
      </c>
    </row>
    <row r="27" spans="2:10" ht="19" customHeight="1">
      <c r="B27" s="27"/>
      <c r="C27" s="27" t="s">
        <v>149</v>
      </c>
      <c r="D27" s="27">
        <v>1</v>
      </c>
      <c r="E27" s="27"/>
      <c r="F27" s="28">
        <f>D27/D2*100</f>
        <v>2.9411764705882351</v>
      </c>
    </row>
    <row r="28" spans="2:10" ht="19" customHeight="1">
      <c r="B28" s="27" t="s">
        <v>187</v>
      </c>
      <c r="C28" s="27" t="s">
        <v>73</v>
      </c>
      <c r="D28" s="27">
        <v>1</v>
      </c>
      <c r="E28" s="27"/>
      <c r="F28" s="28">
        <f>D28/D2*100</f>
        <v>2.9411764705882351</v>
      </c>
    </row>
    <row r="29" spans="2:10" ht="19" customHeight="1">
      <c r="C29" s="27" t="s">
        <v>162</v>
      </c>
      <c r="D29" s="27">
        <v>2</v>
      </c>
      <c r="E29" s="27"/>
      <c r="F29" s="28">
        <f>D29/D2*100</f>
        <v>5.8823529411764701</v>
      </c>
      <c r="G29" t="s">
        <v>161</v>
      </c>
    </row>
    <row r="30" spans="2:10" ht="19" customHeight="1">
      <c r="B30" s="27" t="s">
        <v>188</v>
      </c>
      <c r="C30" s="27" t="s">
        <v>112</v>
      </c>
      <c r="D30">
        <v>1</v>
      </c>
      <c r="F30" s="13">
        <f>D30/D2*100</f>
        <v>2.9411764705882351</v>
      </c>
    </row>
    <row r="31" spans="2:10" ht="19" customHeight="1">
      <c r="C31" s="27" t="s">
        <v>171</v>
      </c>
      <c r="D31" s="27">
        <v>1</v>
      </c>
      <c r="E31" s="27"/>
      <c r="F31" s="28">
        <f>D31/D2*100</f>
        <v>2.9411764705882351</v>
      </c>
      <c r="I31" s="23" t="s">
        <v>192</v>
      </c>
    </row>
    <row r="32" spans="2:10" ht="19" customHeight="1">
      <c r="C32" s="27" t="s">
        <v>74</v>
      </c>
      <c r="D32" s="27">
        <v>1</v>
      </c>
      <c r="E32" s="27"/>
      <c r="F32" s="28">
        <f>D32/D2*100</f>
        <v>2.9411764705882351</v>
      </c>
      <c r="I32" s="64" t="s">
        <v>226</v>
      </c>
      <c r="J32" s="38"/>
    </row>
    <row r="33" spans="1:11" ht="19" customHeight="1">
      <c r="C33" s="23" t="s">
        <v>167</v>
      </c>
      <c r="D33" s="23">
        <f>SUM(D10:D32)</f>
        <v>34</v>
      </c>
      <c r="E33" s="23"/>
      <c r="F33" s="13"/>
      <c r="I33" s="63" t="s">
        <v>213</v>
      </c>
      <c r="J33" s="12"/>
      <c r="K33" t="s">
        <v>425</v>
      </c>
    </row>
    <row r="34" spans="1:11" ht="19" customHeight="1">
      <c r="C34" s="23"/>
      <c r="D34" s="23"/>
      <c r="E34" s="23"/>
      <c r="F34" s="13"/>
      <c r="I34" s="3" t="s">
        <v>227</v>
      </c>
      <c r="J34" s="3"/>
    </row>
    <row r="35" spans="1:11" ht="19" customHeight="1">
      <c r="B35" s="23" t="s">
        <v>192</v>
      </c>
      <c r="F35" s="25" t="s">
        <v>140</v>
      </c>
      <c r="I35" s="3" t="s">
        <v>167</v>
      </c>
      <c r="J35" s="3"/>
    </row>
    <row r="36" spans="1:11" ht="19" customHeight="1">
      <c r="B36" t="s">
        <v>191</v>
      </c>
      <c r="C36" t="s">
        <v>217</v>
      </c>
      <c r="D36" s="13">
        <f>COUNT(G43,G54,G55,G63)</f>
        <v>4</v>
      </c>
      <c r="F36" s="13" t="e">
        <f>D36/D1*100</f>
        <v>#VALUE!</v>
      </c>
      <c r="J36" s="3"/>
    </row>
    <row r="37" spans="1:11" ht="19" customHeight="1">
      <c r="B37" s="20" t="s">
        <v>157</v>
      </c>
      <c r="C37" t="s">
        <v>216</v>
      </c>
      <c r="D37">
        <v>21</v>
      </c>
      <c r="F37" s="13">
        <f>D37/D2*100</f>
        <v>61.764705882352942</v>
      </c>
      <c r="G37" s="23" t="s">
        <v>193</v>
      </c>
    </row>
    <row r="38" spans="1:11" ht="19" customHeight="1">
      <c r="B38" s="18" t="s">
        <v>222</v>
      </c>
      <c r="C38" t="s">
        <v>224</v>
      </c>
      <c r="D38">
        <v>15</v>
      </c>
      <c r="F38" s="13">
        <f>D38/D2*100</f>
        <v>44.117647058823529</v>
      </c>
      <c r="G38" s="13">
        <f>F38/F37*100</f>
        <v>71.428571428571431</v>
      </c>
      <c r="H38" s="23" t="s">
        <v>223</v>
      </c>
    </row>
    <row r="39" spans="1:11" ht="19" customHeight="1">
      <c r="B39" t="s">
        <v>203</v>
      </c>
      <c r="D39">
        <v>4</v>
      </c>
      <c r="F39" s="13">
        <f>D39/D2*100</f>
        <v>11.76470588235294</v>
      </c>
      <c r="G39" s="13">
        <f>F39/F37*100</f>
        <v>19.047619047619047</v>
      </c>
      <c r="H39" s="13">
        <f>G39/G38*100</f>
        <v>26.666666666666668</v>
      </c>
    </row>
    <row r="41" spans="1:11" s="2" customFormat="1" ht="34" customHeight="1">
      <c r="A41" s="81" t="s">
        <v>421</v>
      </c>
      <c r="B41" s="70" t="s">
        <v>106</v>
      </c>
      <c r="C41" s="70" t="s">
        <v>127</v>
      </c>
      <c r="D41" s="70" t="s">
        <v>204</v>
      </c>
      <c r="E41" s="70" t="s">
        <v>218</v>
      </c>
      <c r="F41" s="70" t="s">
        <v>208</v>
      </c>
      <c r="G41" s="70"/>
      <c r="H41" s="70" t="s">
        <v>422</v>
      </c>
      <c r="I41" s="70" t="s">
        <v>2</v>
      </c>
      <c r="J41" s="70" t="s">
        <v>423</v>
      </c>
    </row>
    <row r="42" spans="1:11" s="67" customFormat="1" ht="34" customHeight="1">
      <c r="A42" s="58" t="s">
        <v>334</v>
      </c>
      <c r="B42" s="73"/>
      <c r="C42" s="73" t="s">
        <v>424</v>
      </c>
      <c r="D42" s="75"/>
      <c r="E42" s="75"/>
      <c r="F42" s="80"/>
      <c r="G42" s="58">
        <v>1</v>
      </c>
      <c r="H42" s="58" t="s">
        <v>374</v>
      </c>
      <c r="I42" s="58"/>
      <c r="J42" s="68" t="s">
        <v>405</v>
      </c>
    </row>
    <row r="43" spans="1:11" s="67" customFormat="1" ht="34" customHeight="1">
      <c r="A43" s="58" t="s">
        <v>328</v>
      </c>
      <c r="B43" s="73"/>
      <c r="C43" s="73" t="s">
        <v>424</v>
      </c>
      <c r="D43" s="73"/>
      <c r="E43" s="73"/>
      <c r="F43" s="73"/>
      <c r="G43" s="58">
        <v>2</v>
      </c>
      <c r="H43" s="58" t="s">
        <v>376</v>
      </c>
      <c r="I43" s="58"/>
      <c r="J43" s="68" t="s">
        <v>405</v>
      </c>
    </row>
    <row r="44" spans="1:11" s="67" customFormat="1" ht="34" customHeight="1">
      <c r="A44" s="58" t="s">
        <v>372</v>
      </c>
      <c r="B44" s="73"/>
      <c r="C44" s="73" t="s">
        <v>424</v>
      </c>
      <c r="D44" s="75"/>
      <c r="E44" s="75"/>
      <c r="F44" s="80"/>
      <c r="G44" s="58">
        <v>3</v>
      </c>
      <c r="H44" s="58" t="s">
        <v>375</v>
      </c>
      <c r="I44" s="58"/>
      <c r="J44" s="68" t="s">
        <v>406</v>
      </c>
    </row>
    <row r="45" spans="1:11" s="67" customFormat="1" ht="34" customHeight="1">
      <c r="A45" s="58" t="s">
        <v>373</v>
      </c>
      <c r="B45" s="73"/>
      <c r="C45" s="73" t="s">
        <v>451</v>
      </c>
      <c r="D45" s="75"/>
      <c r="E45" s="75"/>
      <c r="F45" s="75"/>
      <c r="G45" s="58">
        <v>4</v>
      </c>
      <c r="H45" s="58" t="s">
        <v>376</v>
      </c>
      <c r="I45" s="58"/>
      <c r="J45" s="68" t="s">
        <v>406</v>
      </c>
    </row>
    <row r="46" spans="1:11" s="3" customFormat="1" ht="34" customHeight="1">
      <c r="A46" s="48" t="s">
        <v>340</v>
      </c>
      <c r="B46" s="71"/>
      <c r="C46" s="74" t="s">
        <v>426</v>
      </c>
      <c r="D46" s="79">
        <v>11.08</v>
      </c>
      <c r="E46" s="71"/>
      <c r="F46" s="71"/>
      <c r="G46" s="48">
        <v>5</v>
      </c>
      <c r="H46" s="48" t="s">
        <v>378</v>
      </c>
      <c r="I46" s="48"/>
      <c r="J46" s="65" t="s">
        <v>407</v>
      </c>
    </row>
    <row r="47" spans="1:11" s="67" customFormat="1" ht="34" customHeight="1">
      <c r="A47" s="58" t="s">
        <v>339</v>
      </c>
      <c r="B47" s="73"/>
      <c r="C47" s="84" t="s">
        <v>424</v>
      </c>
      <c r="D47" s="73"/>
      <c r="E47" s="73"/>
      <c r="F47" s="73"/>
      <c r="G47" s="58">
        <v>6</v>
      </c>
      <c r="H47" s="58" t="s">
        <v>420</v>
      </c>
      <c r="I47" s="58"/>
      <c r="J47" s="68" t="s">
        <v>407</v>
      </c>
    </row>
    <row r="48" spans="1:11" s="94" customFormat="1" ht="17">
      <c r="A48" s="88" t="s">
        <v>327</v>
      </c>
      <c r="B48" s="90"/>
      <c r="C48" s="95"/>
      <c r="D48" s="95"/>
      <c r="E48" s="95"/>
      <c r="F48" s="95"/>
      <c r="G48" s="88">
        <v>7</v>
      </c>
      <c r="H48" s="88" t="s">
        <v>374</v>
      </c>
      <c r="I48" s="88"/>
      <c r="J48" s="92" t="s">
        <v>407</v>
      </c>
    </row>
    <row r="49" spans="1:10" s="67" customFormat="1">
      <c r="A49" s="58" t="s">
        <v>330</v>
      </c>
      <c r="B49" s="73"/>
      <c r="C49" s="84" t="s">
        <v>424</v>
      </c>
      <c r="D49" s="73"/>
      <c r="E49" s="73"/>
      <c r="F49" s="73"/>
      <c r="G49" s="58">
        <v>8</v>
      </c>
      <c r="H49" s="58" t="s">
        <v>375</v>
      </c>
      <c r="I49" s="58"/>
      <c r="J49" s="68" t="s">
        <v>408</v>
      </c>
    </row>
    <row r="50" spans="1:10" s="94" customFormat="1">
      <c r="A50" s="88" t="s">
        <v>363</v>
      </c>
      <c r="B50" s="90"/>
      <c r="C50" s="90" t="s">
        <v>424</v>
      </c>
      <c r="D50" s="90"/>
      <c r="E50" s="90"/>
      <c r="F50" s="90"/>
      <c r="G50" s="88">
        <v>9</v>
      </c>
      <c r="H50" s="88" t="s">
        <v>376</v>
      </c>
      <c r="I50" s="88"/>
      <c r="J50" s="92" t="s">
        <v>408</v>
      </c>
    </row>
    <row r="51" spans="1:10" s="3" customFormat="1" ht="44" customHeight="1">
      <c r="A51" s="48" t="s">
        <v>368</v>
      </c>
      <c r="B51" s="71"/>
      <c r="C51" s="83">
        <v>11.29</v>
      </c>
      <c r="D51" s="79">
        <v>12.07</v>
      </c>
      <c r="E51" s="82"/>
      <c r="F51" s="82"/>
      <c r="G51" s="48">
        <v>10</v>
      </c>
      <c r="H51" s="48" t="s">
        <v>382</v>
      </c>
      <c r="I51" s="66"/>
      <c r="J51" s="65" t="s">
        <v>408</v>
      </c>
    </row>
    <row r="52" spans="1:10" s="67" customFormat="1" ht="17">
      <c r="A52" s="58" t="s">
        <v>337</v>
      </c>
      <c r="B52" s="73"/>
      <c r="C52" s="84" t="s">
        <v>460</v>
      </c>
      <c r="D52" s="75"/>
      <c r="E52" s="75"/>
      <c r="F52" s="73"/>
      <c r="G52" s="58">
        <v>11</v>
      </c>
      <c r="H52" s="58" t="s">
        <v>383</v>
      </c>
      <c r="I52" s="69"/>
      <c r="J52" s="68" t="s">
        <v>409</v>
      </c>
    </row>
    <row r="53" spans="1:10" s="67" customFormat="1" ht="51">
      <c r="A53" s="58" t="s">
        <v>354</v>
      </c>
      <c r="B53" s="73"/>
      <c r="C53" s="73" t="s">
        <v>424</v>
      </c>
      <c r="D53" s="73"/>
      <c r="E53" s="73"/>
      <c r="F53" s="73"/>
      <c r="G53" s="58">
        <v>12</v>
      </c>
      <c r="H53" s="58" t="s">
        <v>376</v>
      </c>
      <c r="I53" s="58"/>
      <c r="J53" s="68" t="s">
        <v>409</v>
      </c>
    </row>
    <row r="54" spans="1:10" s="67" customFormat="1" ht="17">
      <c r="A54" s="58" t="s">
        <v>336</v>
      </c>
      <c r="B54" s="73"/>
      <c r="C54" s="73" t="s">
        <v>424</v>
      </c>
      <c r="D54" s="73"/>
      <c r="E54" s="73"/>
      <c r="F54" s="73"/>
      <c r="G54" s="58">
        <v>13</v>
      </c>
      <c r="H54" s="58" t="s">
        <v>382</v>
      </c>
      <c r="I54" s="69"/>
      <c r="J54" s="68" t="s">
        <v>410</v>
      </c>
    </row>
    <row r="55" spans="1:10" s="67" customFormat="1" ht="17">
      <c r="A55" s="58" t="s">
        <v>47</v>
      </c>
      <c r="B55" s="73"/>
      <c r="C55" s="73" t="s">
        <v>443</v>
      </c>
      <c r="D55" s="75"/>
      <c r="E55" s="75"/>
      <c r="F55" s="73"/>
      <c r="G55" s="58">
        <v>14</v>
      </c>
      <c r="H55" s="58" t="s">
        <v>380</v>
      </c>
      <c r="I55" s="69"/>
      <c r="J55" s="68" t="s">
        <v>411</v>
      </c>
    </row>
    <row r="56" spans="1:10" s="67" customFormat="1" ht="17">
      <c r="A56" s="58" t="s">
        <v>346</v>
      </c>
      <c r="B56" s="73"/>
      <c r="C56" s="73" t="s">
        <v>424</v>
      </c>
      <c r="D56" s="73"/>
      <c r="E56" s="73"/>
      <c r="F56" s="73"/>
      <c r="G56" s="58">
        <v>15</v>
      </c>
      <c r="H56" s="58" t="s">
        <v>381</v>
      </c>
      <c r="I56" s="69"/>
      <c r="J56" s="68" t="s">
        <v>411</v>
      </c>
    </row>
    <row r="57" spans="1:10" s="67" customFormat="1" ht="34" customHeight="1">
      <c r="A57" s="58" t="s">
        <v>335</v>
      </c>
      <c r="B57" s="73"/>
      <c r="C57" s="73" t="s">
        <v>443</v>
      </c>
      <c r="D57" s="73"/>
      <c r="E57" s="73"/>
      <c r="F57" s="73"/>
      <c r="G57" s="58">
        <v>16</v>
      </c>
      <c r="H57" s="58" t="s">
        <v>384</v>
      </c>
      <c r="I57" s="58"/>
      <c r="J57" s="68" t="s">
        <v>412</v>
      </c>
    </row>
    <row r="58" spans="1:10" s="94" customFormat="1" ht="34" customHeight="1">
      <c r="A58" s="88" t="s">
        <v>341</v>
      </c>
      <c r="B58" s="90"/>
      <c r="C58" s="73" t="s">
        <v>424</v>
      </c>
      <c r="D58" s="90"/>
      <c r="E58" s="90"/>
      <c r="F58" s="90"/>
      <c r="G58" s="88">
        <v>17</v>
      </c>
      <c r="H58" s="88" t="s">
        <v>384</v>
      </c>
      <c r="I58" s="88"/>
      <c r="J58" s="92" t="s">
        <v>412</v>
      </c>
    </row>
    <row r="59" spans="1:10" s="67" customFormat="1" ht="34" customHeight="1">
      <c r="A59" s="58" t="s">
        <v>332</v>
      </c>
      <c r="B59" s="73"/>
      <c r="C59" s="73" t="s">
        <v>424</v>
      </c>
      <c r="D59" s="75"/>
      <c r="E59" s="75"/>
      <c r="F59" s="75"/>
      <c r="G59" s="58">
        <v>18</v>
      </c>
      <c r="H59" s="58" t="s">
        <v>385</v>
      </c>
      <c r="I59" s="58"/>
      <c r="J59" s="68" t="s">
        <v>413</v>
      </c>
    </row>
    <row r="60" spans="1:10" s="67" customFormat="1" ht="34" customHeight="1">
      <c r="A60" s="58" t="s">
        <v>353</v>
      </c>
      <c r="B60" s="73"/>
      <c r="C60" s="75" t="s">
        <v>444</v>
      </c>
      <c r="D60" s="75"/>
      <c r="E60" s="75"/>
      <c r="F60" s="75"/>
      <c r="G60" s="58">
        <v>19</v>
      </c>
      <c r="H60" s="58" t="s">
        <v>376</v>
      </c>
      <c r="I60" s="58"/>
      <c r="J60" s="68" t="s">
        <v>413</v>
      </c>
    </row>
    <row r="61" spans="1:10" s="67" customFormat="1" ht="17">
      <c r="A61" s="58" t="s">
        <v>331</v>
      </c>
      <c r="B61" s="73"/>
      <c r="C61" s="73" t="s">
        <v>424</v>
      </c>
      <c r="D61" s="73"/>
      <c r="E61" s="73"/>
      <c r="F61" s="73"/>
      <c r="G61" s="58">
        <v>20</v>
      </c>
      <c r="H61" s="58" t="s">
        <v>378</v>
      </c>
      <c r="I61" s="58"/>
      <c r="J61" s="68" t="s">
        <v>413</v>
      </c>
    </row>
    <row r="62" spans="1:10" s="94" customFormat="1" ht="34" customHeight="1">
      <c r="A62" s="88" t="s">
        <v>366</v>
      </c>
      <c r="B62" s="90"/>
      <c r="C62" s="73" t="s">
        <v>424</v>
      </c>
      <c r="D62" s="90"/>
      <c r="E62" s="90"/>
      <c r="F62" s="90"/>
      <c r="G62" s="88">
        <v>21</v>
      </c>
      <c r="H62" s="88" t="s">
        <v>391</v>
      </c>
      <c r="I62" s="88"/>
      <c r="J62" s="92" t="s">
        <v>414</v>
      </c>
    </row>
    <row r="63" spans="1:10" s="67" customFormat="1" ht="34" customHeight="1">
      <c r="A63" s="58" t="s">
        <v>390</v>
      </c>
      <c r="B63" s="73"/>
      <c r="C63" s="75" t="s">
        <v>444</v>
      </c>
      <c r="D63" s="73"/>
      <c r="E63" s="73"/>
      <c r="F63" s="73"/>
      <c r="G63" s="58">
        <v>22</v>
      </c>
      <c r="H63" s="58" t="s">
        <v>374</v>
      </c>
      <c r="I63" s="58"/>
      <c r="J63" s="68" t="s">
        <v>414</v>
      </c>
    </row>
    <row r="64" spans="1:10" s="67" customFormat="1" ht="34" customHeight="1">
      <c r="A64" s="58" t="s">
        <v>362</v>
      </c>
      <c r="B64" s="73"/>
      <c r="C64" s="73"/>
      <c r="D64" s="75"/>
      <c r="E64" s="75"/>
      <c r="F64" s="75"/>
      <c r="G64" s="58">
        <v>23</v>
      </c>
      <c r="H64" s="58" t="s">
        <v>376</v>
      </c>
      <c r="I64" s="58"/>
      <c r="J64" s="68" t="s">
        <v>414</v>
      </c>
    </row>
    <row r="65" spans="1:10" s="3" customFormat="1" ht="34" customHeight="1">
      <c r="A65" s="58" t="s">
        <v>342</v>
      </c>
      <c r="B65" s="71"/>
      <c r="C65" s="73" t="s">
        <v>424</v>
      </c>
      <c r="D65" s="71"/>
      <c r="E65" s="71"/>
      <c r="F65" s="71"/>
      <c r="G65" s="48">
        <v>24</v>
      </c>
      <c r="H65" s="48" t="s">
        <v>378</v>
      </c>
      <c r="I65" s="48"/>
      <c r="J65" s="65" t="s">
        <v>415</v>
      </c>
    </row>
    <row r="66" spans="1:10" s="67" customFormat="1" ht="17">
      <c r="A66" s="58" t="s">
        <v>349</v>
      </c>
      <c r="B66" s="77"/>
      <c r="C66" s="73" t="s">
        <v>460</v>
      </c>
      <c r="D66" s="73"/>
      <c r="E66" s="73"/>
      <c r="F66" s="73"/>
      <c r="G66" s="58">
        <v>25</v>
      </c>
      <c r="H66" s="58" t="s">
        <v>378</v>
      </c>
      <c r="I66" s="58"/>
      <c r="J66" s="68" t="s">
        <v>415</v>
      </c>
    </row>
    <row r="67" spans="1:10" s="94" customFormat="1" ht="17">
      <c r="A67" s="88" t="s">
        <v>344</v>
      </c>
      <c r="B67" s="90"/>
      <c r="C67" s="73" t="s">
        <v>460</v>
      </c>
      <c r="D67" s="95"/>
      <c r="E67" s="95"/>
      <c r="F67" s="95"/>
      <c r="G67" s="88">
        <v>26</v>
      </c>
      <c r="H67" s="88" t="s">
        <v>378</v>
      </c>
      <c r="I67" s="88"/>
      <c r="J67" s="92" t="s">
        <v>415</v>
      </c>
    </row>
    <row r="68" spans="1:10" s="67" customFormat="1" ht="34" customHeight="1">
      <c r="A68" s="58" t="s">
        <v>356</v>
      </c>
      <c r="B68" s="73"/>
      <c r="C68" s="73" t="s">
        <v>424</v>
      </c>
      <c r="D68" s="73"/>
      <c r="E68" s="73"/>
      <c r="F68" s="73"/>
      <c r="G68" s="58">
        <v>27</v>
      </c>
      <c r="H68" s="58" t="s">
        <v>401</v>
      </c>
      <c r="I68" s="58"/>
      <c r="J68" s="68" t="s">
        <v>416</v>
      </c>
    </row>
    <row r="69" spans="1:10" s="94" customFormat="1" ht="17">
      <c r="A69" s="88" t="s">
        <v>338</v>
      </c>
      <c r="B69" s="90"/>
      <c r="C69" s="73" t="s">
        <v>424</v>
      </c>
      <c r="D69" s="95"/>
      <c r="E69" s="95"/>
      <c r="F69" s="95"/>
      <c r="G69" s="88">
        <v>28</v>
      </c>
      <c r="H69" s="88" t="s">
        <v>385</v>
      </c>
      <c r="I69" s="88"/>
      <c r="J69" s="92" t="s">
        <v>416</v>
      </c>
    </row>
    <row r="70" spans="1:10" s="94" customFormat="1" ht="68">
      <c r="A70" s="88" t="s">
        <v>350</v>
      </c>
      <c r="B70" s="90"/>
      <c r="C70" s="90" t="s">
        <v>424</v>
      </c>
      <c r="D70" s="95"/>
      <c r="E70" s="95"/>
      <c r="F70" s="95"/>
      <c r="G70" s="88">
        <v>29</v>
      </c>
      <c r="H70" s="88" t="s">
        <v>385</v>
      </c>
      <c r="I70" s="88"/>
      <c r="J70" s="92" t="s">
        <v>417</v>
      </c>
    </row>
    <row r="71" spans="1:10">
      <c r="A71" s="49" t="s">
        <v>355</v>
      </c>
      <c r="B71" s="76"/>
      <c r="C71" s="73" t="s">
        <v>453</v>
      </c>
      <c r="D71" s="72"/>
      <c r="E71" s="72"/>
      <c r="F71" s="72"/>
      <c r="G71" s="48">
        <v>30</v>
      </c>
      <c r="H71" s="48" t="s">
        <v>382</v>
      </c>
      <c r="I71" s="48"/>
      <c r="J71" s="65" t="s">
        <v>333</v>
      </c>
    </row>
    <row r="72" spans="1:10" ht="17">
      <c r="A72" s="48" t="s">
        <v>388</v>
      </c>
      <c r="B72" s="76"/>
      <c r="C72" s="83">
        <v>12.18</v>
      </c>
      <c r="D72" s="113">
        <v>1.1599999999999999</v>
      </c>
      <c r="E72" s="76"/>
      <c r="F72" s="76"/>
      <c r="G72" s="48">
        <v>31</v>
      </c>
      <c r="H72" s="48" t="s">
        <v>382</v>
      </c>
      <c r="I72" s="48"/>
      <c r="J72" s="65" t="s">
        <v>333</v>
      </c>
    </row>
    <row r="73" spans="1:10" s="78" customFormat="1" ht="17">
      <c r="A73" s="58" t="s">
        <v>387</v>
      </c>
      <c r="B73" s="77"/>
      <c r="C73" s="73"/>
      <c r="D73" s="75"/>
      <c r="E73" s="75"/>
      <c r="F73" s="75"/>
      <c r="G73" s="58">
        <v>32</v>
      </c>
      <c r="H73" s="58" t="s">
        <v>345</v>
      </c>
      <c r="I73" s="58"/>
      <c r="J73" s="68" t="s">
        <v>402</v>
      </c>
    </row>
    <row r="74" spans="1:10" s="93" customFormat="1">
      <c r="A74" s="88" t="s">
        <v>348</v>
      </c>
      <c r="B74" s="89"/>
      <c r="C74" s="73" t="s">
        <v>453</v>
      </c>
      <c r="D74" s="89"/>
      <c r="E74" s="89"/>
      <c r="F74" s="89"/>
      <c r="G74" s="88">
        <v>33</v>
      </c>
      <c r="H74" s="88" t="s">
        <v>343</v>
      </c>
      <c r="I74" s="88"/>
      <c r="J74" s="92" t="s">
        <v>402</v>
      </c>
    </row>
    <row r="75" spans="1:10" s="93" customFormat="1" ht="17">
      <c r="A75" s="88" t="s">
        <v>386</v>
      </c>
      <c r="B75" s="89"/>
      <c r="C75" s="73" t="s">
        <v>453</v>
      </c>
      <c r="D75" s="95"/>
      <c r="E75" s="95"/>
      <c r="F75" s="95"/>
      <c r="G75" s="88">
        <v>34</v>
      </c>
      <c r="H75" s="88" t="s">
        <v>347</v>
      </c>
      <c r="I75" s="88"/>
      <c r="J75" s="92" t="s">
        <v>403</v>
      </c>
    </row>
    <row r="76" spans="1:10" s="78" customFormat="1" ht="34" customHeight="1">
      <c r="A76" s="58" t="s">
        <v>365</v>
      </c>
      <c r="B76" s="77"/>
      <c r="C76" s="75" t="s">
        <v>444</v>
      </c>
      <c r="D76" s="77"/>
      <c r="E76" s="77"/>
      <c r="F76" s="77"/>
      <c r="G76" s="58">
        <v>35</v>
      </c>
      <c r="H76" s="58" t="s">
        <v>343</v>
      </c>
      <c r="I76" s="58"/>
      <c r="J76" s="68" t="s">
        <v>403</v>
      </c>
    </row>
    <row r="77" spans="1:10" s="78" customFormat="1">
      <c r="A77" s="58" t="s">
        <v>361</v>
      </c>
      <c r="B77" s="77"/>
      <c r="C77" s="73" t="s">
        <v>424</v>
      </c>
      <c r="D77" s="73"/>
      <c r="E77" s="73"/>
      <c r="F77" s="77"/>
      <c r="G77" s="58">
        <v>36</v>
      </c>
      <c r="H77" s="58" t="s">
        <v>345</v>
      </c>
      <c r="I77" s="58"/>
      <c r="J77" s="68" t="s">
        <v>404</v>
      </c>
    </row>
    <row r="78" spans="1:10" s="93" customFormat="1" ht="34" customHeight="1">
      <c r="A78" s="88" t="s">
        <v>396</v>
      </c>
      <c r="B78" s="89"/>
      <c r="C78" s="90" t="s">
        <v>453</v>
      </c>
      <c r="D78" s="90"/>
      <c r="E78" s="90"/>
      <c r="F78" s="89"/>
      <c r="G78" s="88">
        <v>37</v>
      </c>
      <c r="H78" s="88" t="s">
        <v>343</v>
      </c>
      <c r="I78" s="88"/>
      <c r="J78" s="92" t="s">
        <v>404</v>
      </c>
    </row>
    <row r="79" spans="1:10" s="78" customFormat="1" ht="34" customHeight="1">
      <c r="A79" s="58" t="s">
        <v>449</v>
      </c>
      <c r="B79" s="77"/>
      <c r="C79" s="73" t="s">
        <v>424</v>
      </c>
      <c r="D79" s="73"/>
      <c r="E79" s="73"/>
      <c r="F79" s="77"/>
      <c r="G79" s="58">
        <v>38</v>
      </c>
      <c r="H79" s="58" t="s">
        <v>345</v>
      </c>
      <c r="I79" s="58"/>
      <c r="J79" s="68" t="s">
        <v>404</v>
      </c>
    </row>
    <row r="80" spans="1:10" s="93" customFormat="1" ht="34" customHeight="1">
      <c r="A80" s="88" t="s">
        <v>371</v>
      </c>
      <c r="B80" s="89"/>
      <c r="C80" s="90" t="s">
        <v>424</v>
      </c>
      <c r="D80" s="90"/>
      <c r="E80" s="90"/>
      <c r="F80" s="89"/>
      <c r="G80" s="88">
        <v>39</v>
      </c>
      <c r="H80" s="88" t="s">
        <v>345</v>
      </c>
      <c r="I80" s="88"/>
      <c r="J80" s="92" t="s">
        <v>418</v>
      </c>
    </row>
    <row r="81" spans="1:10" s="93" customFormat="1" ht="34" customHeight="1">
      <c r="A81" s="88" t="s">
        <v>370</v>
      </c>
      <c r="B81" s="89"/>
      <c r="C81" s="90"/>
      <c r="D81" s="90"/>
      <c r="E81" s="90"/>
      <c r="F81" s="89"/>
      <c r="G81" s="91">
        <v>40</v>
      </c>
      <c r="H81" s="88" t="s">
        <v>345</v>
      </c>
      <c r="I81" s="88"/>
      <c r="J81" s="92" t="s">
        <v>364</v>
      </c>
    </row>
    <row r="82" spans="1:10" s="78" customFormat="1" ht="17">
      <c r="A82" s="58" t="s">
        <v>329</v>
      </c>
      <c r="B82" s="77"/>
      <c r="C82" s="90" t="s">
        <v>424</v>
      </c>
      <c r="D82" s="73"/>
      <c r="E82" s="73"/>
      <c r="F82" s="77"/>
      <c r="G82" s="58">
        <v>41</v>
      </c>
      <c r="H82" s="58" t="s">
        <v>343</v>
      </c>
      <c r="I82" s="58"/>
      <c r="J82" s="68" t="s">
        <v>428</v>
      </c>
    </row>
    <row r="83" spans="1:10" s="78" customFormat="1" ht="34" customHeight="1">
      <c r="A83" s="58" t="s">
        <v>419</v>
      </c>
      <c r="B83" s="77"/>
      <c r="C83" s="90" t="s">
        <v>424</v>
      </c>
      <c r="D83" s="77"/>
      <c r="E83" s="73"/>
      <c r="F83" s="77"/>
      <c r="G83" s="97">
        <v>42</v>
      </c>
      <c r="H83" s="58" t="s">
        <v>343</v>
      </c>
      <c r="I83" s="58"/>
      <c r="J83" s="68" t="s">
        <v>427</v>
      </c>
    </row>
    <row r="84" spans="1:10" ht="34" customHeight="1">
      <c r="A84" s="58" t="s">
        <v>367</v>
      </c>
      <c r="B84" s="76"/>
      <c r="C84" s="84" t="s">
        <v>465</v>
      </c>
      <c r="D84" s="76"/>
      <c r="E84" s="71"/>
      <c r="F84" s="76"/>
      <c r="G84" s="48">
        <v>43</v>
      </c>
      <c r="H84" s="48" t="s">
        <v>381</v>
      </c>
      <c r="I84" s="76"/>
      <c r="J84" s="65" t="s">
        <v>429</v>
      </c>
    </row>
    <row r="85" spans="1:10" s="93" customFormat="1" ht="34" customHeight="1">
      <c r="A85" s="88" t="s">
        <v>369</v>
      </c>
      <c r="B85" s="89"/>
      <c r="C85" s="112"/>
      <c r="D85" s="89"/>
      <c r="E85" s="88"/>
      <c r="F85" s="89"/>
      <c r="G85" s="91">
        <v>44</v>
      </c>
      <c r="H85" s="88" t="s">
        <v>376</v>
      </c>
      <c r="I85" s="89"/>
      <c r="J85" s="92" t="s">
        <v>430</v>
      </c>
    </row>
    <row r="86" spans="1:10" s="93" customFormat="1" ht="34" customHeight="1">
      <c r="A86" s="88" t="s">
        <v>431</v>
      </c>
      <c r="B86" s="89"/>
      <c r="C86" s="89" t="s">
        <v>444</v>
      </c>
      <c r="D86" s="89"/>
      <c r="E86" s="90"/>
      <c r="F86" s="89"/>
      <c r="G86" s="88">
        <v>45</v>
      </c>
      <c r="H86" s="88" t="s">
        <v>381</v>
      </c>
      <c r="I86" s="89"/>
      <c r="J86" s="92" t="s">
        <v>430</v>
      </c>
    </row>
    <row r="87" spans="1:10" s="78" customFormat="1" ht="17">
      <c r="A87" s="58" t="s">
        <v>359</v>
      </c>
      <c r="B87" s="77"/>
      <c r="C87" s="77" t="s">
        <v>444</v>
      </c>
      <c r="D87" s="77"/>
      <c r="E87" s="73"/>
      <c r="F87" s="77"/>
      <c r="G87" s="97">
        <v>46</v>
      </c>
      <c r="H87" s="58" t="s">
        <v>378</v>
      </c>
      <c r="I87" s="77"/>
      <c r="J87" s="68" t="s">
        <v>439</v>
      </c>
    </row>
    <row r="88" spans="1:10" s="78" customFormat="1" ht="34" customHeight="1">
      <c r="A88" s="58" t="s">
        <v>357</v>
      </c>
      <c r="B88" s="77"/>
      <c r="C88" s="73" t="s">
        <v>424</v>
      </c>
      <c r="D88" s="77"/>
      <c r="E88" s="73"/>
      <c r="F88" s="77"/>
      <c r="G88" s="58">
        <v>47</v>
      </c>
      <c r="H88" s="58" t="s">
        <v>378</v>
      </c>
      <c r="I88" s="77"/>
      <c r="J88" s="68" t="s">
        <v>439</v>
      </c>
    </row>
    <row r="89" spans="1:10" s="78" customFormat="1" ht="34" customHeight="1">
      <c r="A89" s="58" t="s">
        <v>394</v>
      </c>
      <c r="B89" s="77"/>
      <c r="C89" s="73" t="s">
        <v>458</v>
      </c>
      <c r="D89" s="77"/>
      <c r="E89" s="73"/>
      <c r="F89" s="77"/>
      <c r="G89" s="58">
        <v>48</v>
      </c>
      <c r="H89" s="58" t="s">
        <v>385</v>
      </c>
      <c r="I89" s="77"/>
      <c r="J89" s="68" t="s">
        <v>439</v>
      </c>
    </row>
    <row r="90" spans="1:10" s="78" customFormat="1" ht="34" customHeight="1">
      <c r="A90" s="58" t="s">
        <v>360</v>
      </c>
      <c r="B90" s="77"/>
      <c r="C90" s="73" t="s">
        <v>424</v>
      </c>
      <c r="D90" s="77"/>
      <c r="E90" s="73"/>
      <c r="F90" s="77"/>
      <c r="G90" s="58">
        <v>49</v>
      </c>
      <c r="H90" s="58" t="s">
        <v>374</v>
      </c>
      <c r="I90" s="77"/>
      <c r="J90" s="68" t="s">
        <v>440</v>
      </c>
    </row>
    <row r="91" spans="1:10" s="93" customFormat="1" ht="34" customHeight="1">
      <c r="A91" s="88" t="s">
        <v>377</v>
      </c>
      <c r="B91" s="89"/>
      <c r="C91" s="90" t="s">
        <v>424</v>
      </c>
      <c r="D91" s="89"/>
      <c r="E91" s="90"/>
      <c r="F91" s="89"/>
      <c r="G91" s="91">
        <v>50</v>
      </c>
      <c r="H91" s="88" t="s">
        <v>378</v>
      </c>
      <c r="I91" s="89"/>
      <c r="J91" s="92" t="s">
        <v>358</v>
      </c>
    </row>
    <row r="92" spans="1:10" s="78" customFormat="1" ht="36" customHeight="1">
      <c r="A92" s="58" t="s">
        <v>397</v>
      </c>
      <c r="B92" s="77"/>
      <c r="C92" s="73" t="s">
        <v>424</v>
      </c>
      <c r="D92" s="77"/>
      <c r="E92" s="77"/>
      <c r="F92" s="77"/>
      <c r="G92" s="58">
        <v>51</v>
      </c>
      <c r="H92" s="58" t="s">
        <v>381</v>
      </c>
      <c r="I92" s="77"/>
      <c r="J92" s="68" t="s">
        <v>358</v>
      </c>
    </row>
    <row r="93" spans="1:10" s="78" customFormat="1" ht="17">
      <c r="A93" s="58" t="s">
        <v>399</v>
      </c>
      <c r="B93" s="77"/>
      <c r="C93" s="73" t="s">
        <v>424</v>
      </c>
      <c r="D93" s="77"/>
      <c r="E93" s="77"/>
      <c r="F93" s="77"/>
      <c r="G93" s="97">
        <v>52</v>
      </c>
      <c r="H93" s="58" t="s">
        <v>401</v>
      </c>
      <c r="I93" s="77"/>
      <c r="J93" s="68" t="s">
        <v>398</v>
      </c>
    </row>
    <row r="94" spans="1:10" s="103" customFormat="1" ht="51" customHeight="1">
      <c r="A94" s="49" t="s">
        <v>400</v>
      </c>
      <c r="B94" s="101"/>
      <c r="C94" s="73" t="s">
        <v>424</v>
      </c>
      <c r="D94" s="101"/>
      <c r="E94" s="101"/>
      <c r="F94" s="101"/>
      <c r="G94" s="49">
        <v>53</v>
      </c>
      <c r="H94" s="49" t="s">
        <v>385</v>
      </c>
      <c r="I94" s="101"/>
      <c r="J94" s="102" t="s">
        <v>441</v>
      </c>
    </row>
    <row r="95" spans="1:10" s="78" customFormat="1" ht="17">
      <c r="A95" s="58" t="s">
        <v>379</v>
      </c>
      <c r="B95" s="77"/>
      <c r="C95" s="73" t="s">
        <v>424</v>
      </c>
      <c r="D95" s="77"/>
      <c r="E95" s="77"/>
      <c r="F95" s="77"/>
      <c r="G95" s="97">
        <v>54</v>
      </c>
      <c r="H95" s="58" t="s">
        <v>378</v>
      </c>
      <c r="I95" s="77"/>
      <c r="J95" s="68" t="s">
        <v>441</v>
      </c>
    </row>
    <row r="96" spans="1:10" s="78" customFormat="1" ht="17">
      <c r="A96" s="58" t="s">
        <v>392</v>
      </c>
      <c r="B96" s="77"/>
      <c r="C96" s="73" t="s">
        <v>458</v>
      </c>
      <c r="D96" s="77"/>
      <c r="E96" s="77"/>
      <c r="F96" s="77"/>
      <c r="G96" s="58">
        <v>55</v>
      </c>
      <c r="H96" s="58" t="s">
        <v>345</v>
      </c>
      <c r="I96" s="77"/>
      <c r="J96" s="68" t="s">
        <v>442</v>
      </c>
    </row>
    <row r="97" spans="1:10" s="93" customFormat="1" ht="34" customHeight="1">
      <c r="A97" s="88" t="s">
        <v>466</v>
      </c>
      <c r="B97" s="89"/>
      <c r="C97" s="90" t="s">
        <v>453</v>
      </c>
      <c r="D97" s="89"/>
      <c r="E97" s="89"/>
      <c r="F97" s="89"/>
      <c r="G97" s="88">
        <v>56</v>
      </c>
      <c r="H97" s="88" t="s">
        <v>401</v>
      </c>
      <c r="I97" s="89"/>
      <c r="J97" s="92" t="s">
        <v>442</v>
      </c>
    </row>
    <row r="98" spans="1:10" s="93" customFormat="1" ht="34" customHeight="1">
      <c r="A98" s="96" t="s">
        <v>467</v>
      </c>
      <c r="B98" s="89"/>
      <c r="C98" s="90" t="s">
        <v>453</v>
      </c>
      <c r="D98" s="88"/>
      <c r="E98" s="89"/>
      <c r="F98" s="89"/>
      <c r="G98" s="88">
        <v>57</v>
      </c>
      <c r="H98" s="88" t="s">
        <v>401</v>
      </c>
      <c r="I98" s="89"/>
      <c r="J98" s="92" t="s">
        <v>450</v>
      </c>
    </row>
    <row r="99" spans="1:10" ht="34" customHeight="1">
      <c r="A99" s="85" t="s">
        <v>395</v>
      </c>
      <c r="B99" s="76"/>
      <c r="C99" s="76"/>
      <c r="D99" s="48"/>
      <c r="E99" s="76"/>
      <c r="F99" s="76"/>
      <c r="G99" s="48">
        <v>58</v>
      </c>
      <c r="H99" s="48" t="s">
        <v>385</v>
      </c>
      <c r="I99" s="76"/>
      <c r="J99" s="65" t="s">
        <v>450</v>
      </c>
    </row>
    <row r="100" spans="1:10" ht="34" customHeight="1">
      <c r="A100" s="85" t="s">
        <v>389</v>
      </c>
      <c r="B100" s="76"/>
      <c r="C100" s="76"/>
      <c r="D100" s="48"/>
      <c r="E100" s="76"/>
      <c r="F100" s="76"/>
      <c r="G100" s="48">
        <v>59</v>
      </c>
      <c r="H100" s="48" t="s">
        <v>375</v>
      </c>
      <c r="I100" s="76"/>
      <c r="J100" s="65" t="s">
        <v>450</v>
      </c>
    </row>
    <row r="101" spans="1:10" ht="34" customHeight="1">
      <c r="A101" s="85" t="s">
        <v>452</v>
      </c>
      <c r="B101" s="76"/>
      <c r="C101" s="76"/>
      <c r="D101" s="48"/>
      <c r="E101" s="76"/>
      <c r="F101" s="76"/>
      <c r="G101" s="48">
        <v>60</v>
      </c>
      <c r="H101" s="48" t="s">
        <v>381</v>
      </c>
      <c r="I101" s="76"/>
      <c r="J101" s="65" t="s">
        <v>454</v>
      </c>
    </row>
    <row r="102" spans="1:10" s="93" customFormat="1" ht="34" customHeight="1">
      <c r="A102" s="96" t="s">
        <v>445</v>
      </c>
      <c r="B102" s="89"/>
      <c r="C102" s="90" t="s">
        <v>465</v>
      </c>
      <c r="D102" s="88"/>
      <c r="E102" s="89"/>
      <c r="F102" s="89"/>
      <c r="G102" s="88">
        <v>61</v>
      </c>
      <c r="H102" s="88" t="s">
        <v>347</v>
      </c>
      <c r="I102" s="89"/>
      <c r="J102" s="92" t="s">
        <v>456</v>
      </c>
    </row>
    <row r="103" spans="1:10" s="118" customFormat="1" ht="34" customHeight="1">
      <c r="A103" s="114" t="s">
        <v>455</v>
      </c>
      <c r="B103" s="115"/>
      <c r="C103" s="116">
        <v>12.22</v>
      </c>
      <c r="D103" s="50" t="s">
        <v>465</v>
      </c>
      <c r="E103" s="115"/>
      <c r="F103" s="115"/>
      <c r="G103" s="50">
        <v>62</v>
      </c>
      <c r="H103" s="50" t="s">
        <v>374</v>
      </c>
      <c r="I103" s="115"/>
      <c r="J103" s="117" t="s">
        <v>433</v>
      </c>
    </row>
    <row r="104" spans="1:10" s="118" customFormat="1" ht="34" customHeight="1">
      <c r="A104" s="119" t="s">
        <v>352</v>
      </c>
      <c r="B104" s="115"/>
      <c r="C104" s="116">
        <v>1.03</v>
      </c>
      <c r="D104" s="50" t="s">
        <v>444</v>
      </c>
      <c r="E104" s="115"/>
      <c r="F104" s="115"/>
      <c r="G104" s="50">
        <v>63</v>
      </c>
      <c r="H104" s="50" t="s">
        <v>385</v>
      </c>
      <c r="I104" s="115"/>
      <c r="J104" s="117" t="s">
        <v>457</v>
      </c>
    </row>
    <row r="105" spans="1:10" s="78" customFormat="1" ht="34" customHeight="1">
      <c r="A105" s="100" t="s">
        <v>447</v>
      </c>
      <c r="B105" s="77"/>
      <c r="C105" s="84" t="s">
        <v>424</v>
      </c>
      <c r="D105" s="58"/>
      <c r="E105" s="77"/>
      <c r="F105" s="77"/>
      <c r="G105" s="58">
        <v>64</v>
      </c>
      <c r="H105" s="58" t="s">
        <v>378</v>
      </c>
      <c r="I105" s="77"/>
      <c r="J105" s="68" t="s">
        <v>459</v>
      </c>
    </row>
    <row r="106" spans="1:10" s="78" customFormat="1" ht="34" customHeight="1">
      <c r="A106" s="58" t="s">
        <v>434</v>
      </c>
      <c r="B106" s="77"/>
      <c r="C106" s="77" t="s">
        <v>444</v>
      </c>
      <c r="D106" s="58"/>
      <c r="E106" s="77"/>
      <c r="F106" s="77"/>
      <c r="G106" s="58">
        <v>65</v>
      </c>
      <c r="H106" s="58" t="s">
        <v>378</v>
      </c>
      <c r="I106" s="77"/>
      <c r="J106" s="68" t="s">
        <v>459</v>
      </c>
    </row>
    <row r="107" spans="1:10" s="78" customFormat="1" ht="34" customHeight="1">
      <c r="A107" s="106" t="s">
        <v>432</v>
      </c>
      <c r="B107" s="107"/>
      <c r="C107" s="111" t="s">
        <v>472</v>
      </c>
      <c r="D107" s="108"/>
      <c r="E107" s="107"/>
      <c r="F107" s="107"/>
      <c r="G107" s="58">
        <v>66</v>
      </c>
      <c r="H107" s="109" t="s">
        <v>375</v>
      </c>
      <c r="I107" s="107"/>
      <c r="J107" s="110"/>
    </row>
    <row r="108" spans="1:10" ht="34" customHeight="1">
      <c r="A108" s="87" t="s">
        <v>435</v>
      </c>
      <c r="B108" s="76"/>
      <c r="C108" s="120">
        <v>1.0900000000000001</v>
      </c>
      <c r="D108" s="113">
        <v>1.23</v>
      </c>
      <c r="E108" s="76"/>
      <c r="F108" s="76"/>
      <c r="G108" s="48">
        <v>67</v>
      </c>
      <c r="H108" s="87" t="s">
        <v>381</v>
      </c>
      <c r="I108" s="76"/>
      <c r="J108" s="99" t="s">
        <v>470</v>
      </c>
    </row>
    <row r="109" spans="1:10" ht="34" customHeight="1">
      <c r="A109" s="87" t="s">
        <v>461</v>
      </c>
      <c r="B109" s="76"/>
      <c r="C109" s="120">
        <v>1.29</v>
      </c>
      <c r="D109" s="113">
        <v>2.14</v>
      </c>
      <c r="E109" s="76"/>
      <c r="F109" s="76"/>
      <c r="G109" s="48">
        <v>68</v>
      </c>
      <c r="H109" s="87" t="s">
        <v>375</v>
      </c>
      <c r="I109" s="76"/>
      <c r="J109" s="98" t="s">
        <v>469</v>
      </c>
    </row>
    <row r="110" spans="1:10" s="78" customFormat="1" ht="34" customHeight="1">
      <c r="A110" s="104" t="s">
        <v>438</v>
      </c>
      <c r="B110" s="77"/>
      <c r="C110" s="77"/>
      <c r="D110" s="77"/>
      <c r="E110" s="77"/>
      <c r="F110" s="77"/>
      <c r="G110" s="58">
        <v>69</v>
      </c>
      <c r="H110" s="104" t="s">
        <v>385</v>
      </c>
      <c r="I110" s="77"/>
      <c r="J110" s="105" t="s">
        <v>468</v>
      </c>
    </row>
    <row r="111" spans="1:10" s="78" customFormat="1" ht="34" customHeight="1">
      <c r="A111" s="104" t="s">
        <v>446</v>
      </c>
      <c r="B111" s="77"/>
      <c r="C111" s="73" t="s">
        <v>424</v>
      </c>
      <c r="D111" s="77"/>
      <c r="E111" s="77"/>
      <c r="F111" s="77"/>
      <c r="G111" s="58">
        <v>70</v>
      </c>
      <c r="H111" s="104" t="s">
        <v>345</v>
      </c>
      <c r="I111" s="77"/>
      <c r="J111" s="105" t="s">
        <v>468</v>
      </c>
    </row>
    <row r="112" spans="1:10" ht="34" customHeight="1">
      <c r="A112" s="87" t="s">
        <v>448</v>
      </c>
      <c r="B112" s="76"/>
      <c r="C112" s="76"/>
      <c r="D112" s="76"/>
      <c r="E112" s="76"/>
      <c r="F112" s="76"/>
      <c r="G112" s="48">
        <v>71</v>
      </c>
      <c r="H112" s="87" t="s">
        <v>375</v>
      </c>
      <c r="I112" s="76"/>
      <c r="J112" s="98" t="s">
        <v>468</v>
      </c>
    </row>
    <row r="113" spans="1:10" s="78" customFormat="1" ht="34" customHeight="1">
      <c r="A113" s="104" t="s">
        <v>464</v>
      </c>
      <c r="B113" s="77"/>
      <c r="C113" s="73" t="s">
        <v>424</v>
      </c>
      <c r="D113" s="77"/>
      <c r="E113" s="77"/>
      <c r="F113" s="77"/>
      <c r="G113" s="77">
        <v>72</v>
      </c>
      <c r="H113" s="104" t="s">
        <v>382</v>
      </c>
      <c r="I113" s="77"/>
      <c r="J113" s="105" t="s">
        <v>471</v>
      </c>
    </row>
    <row r="114" spans="1:10" ht="34" customHeight="1">
      <c r="A114" s="87" t="s">
        <v>462</v>
      </c>
      <c r="B114" s="76"/>
      <c r="C114" s="76"/>
      <c r="D114" s="76"/>
      <c r="E114" s="76"/>
      <c r="F114" s="76"/>
      <c r="G114" s="76">
        <v>73</v>
      </c>
      <c r="H114" s="87" t="s">
        <v>345</v>
      </c>
      <c r="I114" s="76"/>
      <c r="J114" s="98" t="s">
        <v>471</v>
      </c>
    </row>
    <row r="115" spans="1:10" ht="34" customHeight="1">
      <c r="A115" s="87" t="s">
        <v>463</v>
      </c>
      <c r="B115" s="76"/>
      <c r="C115" s="76"/>
      <c r="D115" s="76"/>
      <c r="E115" s="76"/>
      <c r="F115" s="76"/>
      <c r="G115" s="76">
        <v>74</v>
      </c>
      <c r="H115" s="87" t="s">
        <v>345</v>
      </c>
      <c r="I115" s="76"/>
      <c r="J115" s="98" t="s">
        <v>437</v>
      </c>
    </row>
    <row r="116" spans="1:10" ht="34" customHeight="1">
      <c r="A116" s="87"/>
      <c r="B116" s="76"/>
      <c r="C116" s="76"/>
      <c r="D116" s="76"/>
      <c r="E116" s="76"/>
      <c r="F116" s="76"/>
      <c r="G116" s="76"/>
      <c r="H116" s="76"/>
      <c r="I116" s="76"/>
      <c r="J116" s="76"/>
    </row>
    <row r="117" spans="1:10" ht="34" customHeight="1">
      <c r="A117" s="87"/>
      <c r="B117" s="76"/>
      <c r="C117" s="76"/>
      <c r="D117" s="76"/>
      <c r="E117" s="76"/>
      <c r="F117" s="76"/>
      <c r="G117" s="76"/>
      <c r="H117" s="76"/>
      <c r="I117" s="76"/>
      <c r="J117" s="76"/>
    </row>
    <row r="118" spans="1:10" ht="34" customHeight="1">
      <c r="A118" s="87"/>
      <c r="B118" s="76"/>
      <c r="C118" s="76"/>
      <c r="D118" s="76"/>
      <c r="E118" s="76"/>
      <c r="F118" s="76"/>
      <c r="G118" s="76"/>
      <c r="H118" s="76"/>
      <c r="I118" s="76"/>
      <c r="J118" s="76"/>
    </row>
    <row r="119" spans="1:10" ht="34" customHeight="1">
      <c r="A119" s="87"/>
      <c r="B119" s="76"/>
      <c r="C119" s="76"/>
      <c r="D119" s="76"/>
      <c r="E119" s="76"/>
      <c r="F119" s="76"/>
      <c r="G119" s="76"/>
      <c r="H119" s="76"/>
      <c r="I119" s="76"/>
      <c r="J119" s="76"/>
    </row>
    <row r="120" spans="1:10" ht="34" customHeight="1">
      <c r="A120" s="87"/>
      <c r="B120" s="76"/>
      <c r="C120" s="76"/>
      <c r="D120" s="76"/>
      <c r="E120" s="76"/>
      <c r="F120" s="76"/>
      <c r="G120" s="76"/>
      <c r="H120" s="76"/>
      <c r="I120" s="76"/>
      <c r="J120" s="76"/>
    </row>
    <row r="121" spans="1:10" ht="34" customHeight="1">
      <c r="A121" s="87"/>
      <c r="B121" s="76"/>
      <c r="C121" s="76"/>
      <c r="D121" s="76"/>
      <c r="E121" s="76"/>
      <c r="F121" s="76"/>
      <c r="G121" s="76"/>
      <c r="H121" s="76"/>
      <c r="I121" s="76"/>
      <c r="J121" s="76"/>
    </row>
    <row r="122" spans="1:10" ht="34" customHeight="1">
      <c r="A122" s="87"/>
      <c r="B122" s="76"/>
      <c r="C122" s="76"/>
      <c r="D122" s="76"/>
      <c r="E122" s="76"/>
      <c r="F122" s="76"/>
      <c r="G122" s="76"/>
      <c r="H122" s="76"/>
      <c r="I122" s="76"/>
      <c r="J122" s="76"/>
    </row>
    <row r="123" spans="1:10" ht="34" customHeight="1">
      <c r="A123" s="87"/>
      <c r="B123" s="76"/>
      <c r="C123" s="76"/>
      <c r="D123" s="76"/>
      <c r="E123" s="76"/>
      <c r="F123" s="76"/>
      <c r="G123" s="76"/>
      <c r="H123" s="76"/>
      <c r="I123" s="76"/>
      <c r="J123" s="76"/>
    </row>
    <row r="124" spans="1:10" ht="34" customHeight="1">
      <c r="A124" s="87"/>
      <c r="B124" s="76"/>
      <c r="C124" s="76"/>
      <c r="D124" s="76"/>
      <c r="E124" s="76"/>
      <c r="F124" s="76"/>
      <c r="G124" s="76"/>
      <c r="H124" s="76"/>
      <c r="I124" s="76"/>
      <c r="J124" s="76"/>
    </row>
    <row r="125" spans="1:10" ht="34" customHeight="1">
      <c r="A125" s="87"/>
      <c r="B125" s="76"/>
      <c r="C125" s="76"/>
      <c r="D125" s="76"/>
      <c r="E125" s="76"/>
      <c r="F125" s="76"/>
      <c r="G125" s="76"/>
      <c r="H125" s="76"/>
      <c r="I125" s="76"/>
      <c r="J125" s="76"/>
    </row>
    <row r="126" spans="1:10" ht="34" customHeight="1">
      <c r="A126" s="87"/>
      <c r="B126" s="76"/>
      <c r="C126" s="76"/>
      <c r="D126" s="76"/>
      <c r="E126" s="76"/>
      <c r="F126" s="76"/>
      <c r="G126" s="76"/>
      <c r="H126" s="76"/>
      <c r="I126" s="76"/>
      <c r="J126" s="76"/>
    </row>
    <row r="127" spans="1:10" ht="34" customHeight="1">
      <c r="A127" s="87"/>
      <c r="B127" s="76"/>
      <c r="C127" s="76"/>
      <c r="D127" s="76"/>
      <c r="E127" s="76"/>
      <c r="F127" s="76"/>
      <c r="G127" s="76"/>
      <c r="H127" s="76"/>
      <c r="I127" s="76"/>
      <c r="J127" s="76"/>
    </row>
    <row r="128" spans="1:10" ht="34" customHeight="1">
      <c r="A128" s="87"/>
      <c r="B128" s="76"/>
      <c r="C128" s="76"/>
      <c r="D128" s="76"/>
      <c r="E128" s="76"/>
      <c r="F128" s="76"/>
      <c r="G128" s="76"/>
      <c r="H128" s="76"/>
      <c r="I128" s="76"/>
      <c r="J128" s="76"/>
    </row>
    <row r="129" spans="1:10" ht="34" customHeight="1">
      <c r="A129" s="87"/>
      <c r="B129" s="76"/>
      <c r="C129" s="76"/>
      <c r="D129" s="76"/>
      <c r="E129" s="76"/>
      <c r="F129" s="76"/>
      <c r="G129" s="76"/>
      <c r="H129" s="76"/>
      <c r="I129" s="76"/>
      <c r="J129" s="76"/>
    </row>
    <row r="130" spans="1:10" ht="34" customHeight="1">
      <c r="A130" s="87"/>
      <c r="B130" s="76"/>
      <c r="C130" s="76"/>
      <c r="D130" s="76"/>
      <c r="E130" s="76"/>
      <c r="F130" s="76"/>
      <c r="G130" s="76"/>
      <c r="H130" s="76"/>
      <c r="I130" s="76"/>
      <c r="J130" s="76"/>
    </row>
    <row r="131" spans="1:10" ht="34" customHeight="1">
      <c r="A131" s="87"/>
      <c r="B131" s="76"/>
      <c r="C131" s="76"/>
      <c r="D131" s="76"/>
      <c r="E131" s="76"/>
      <c r="F131" s="76"/>
      <c r="G131" s="76"/>
      <c r="H131" s="76"/>
      <c r="I131" s="76"/>
      <c r="J131" s="76"/>
    </row>
    <row r="132" spans="1:10" ht="34" customHeight="1">
      <c r="A132" s="87"/>
      <c r="B132" s="76"/>
      <c r="C132" s="76"/>
      <c r="D132" s="76"/>
      <c r="E132" s="76"/>
      <c r="F132" s="76"/>
      <c r="G132" s="76"/>
      <c r="H132" s="76"/>
      <c r="I132" s="76"/>
      <c r="J132" s="76"/>
    </row>
    <row r="133" spans="1:10" ht="34" customHeight="1">
      <c r="A133" s="87"/>
      <c r="B133" s="76"/>
      <c r="C133" s="76"/>
      <c r="D133" s="76"/>
      <c r="E133" s="76"/>
      <c r="F133" s="76"/>
      <c r="G133" s="76"/>
      <c r="H133" s="76"/>
      <c r="I133" s="76"/>
      <c r="J133" s="76"/>
    </row>
    <row r="134" spans="1:10" ht="34" customHeight="1">
      <c r="A134" s="87"/>
      <c r="B134" s="76"/>
      <c r="C134" s="76"/>
      <c r="D134" s="76"/>
      <c r="E134" s="76"/>
      <c r="F134" s="76"/>
      <c r="G134" s="76"/>
      <c r="H134" s="76"/>
      <c r="I134" s="76"/>
      <c r="J134" s="76"/>
    </row>
    <row r="135" spans="1:10" ht="34" customHeight="1">
      <c r="A135" s="87"/>
      <c r="B135" s="76"/>
      <c r="C135" s="76"/>
      <c r="D135" s="76"/>
      <c r="E135" s="76"/>
      <c r="F135" s="76"/>
      <c r="G135" s="76"/>
      <c r="H135" s="76"/>
      <c r="I135" s="76"/>
      <c r="J135" s="76"/>
    </row>
    <row r="136" spans="1:10" ht="34" customHeight="1">
      <c r="A136" s="87"/>
      <c r="B136" s="76"/>
      <c r="C136" s="76"/>
      <c r="D136" s="76"/>
      <c r="E136" s="76"/>
      <c r="F136" s="76"/>
      <c r="G136" s="76"/>
      <c r="H136" s="76"/>
      <c r="I136" s="76"/>
      <c r="J136" s="76"/>
    </row>
    <row r="137" spans="1:10" ht="34" customHeight="1">
      <c r="A137" s="87"/>
      <c r="B137" s="76"/>
      <c r="C137" s="76"/>
      <c r="D137" s="76"/>
      <c r="E137" s="76"/>
      <c r="F137" s="76"/>
      <c r="G137" s="76"/>
      <c r="H137" s="76"/>
      <c r="I137" s="76"/>
      <c r="J137" s="76"/>
    </row>
    <row r="138" spans="1:10" ht="34" customHeight="1">
      <c r="A138" s="87"/>
      <c r="B138" s="76"/>
      <c r="C138" s="76"/>
      <c r="D138" s="76"/>
      <c r="E138" s="76"/>
      <c r="F138" s="76"/>
      <c r="G138" s="76"/>
      <c r="H138" s="76"/>
      <c r="I138" s="76"/>
      <c r="J138" s="76"/>
    </row>
    <row r="139" spans="1:10" ht="34" customHeight="1">
      <c r="A139" s="87"/>
      <c r="B139" s="76"/>
      <c r="C139" s="76"/>
      <c r="D139" s="76"/>
      <c r="E139" s="76"/>
      <c r="F139" s="76"/>
      <c r="G139" s="76"/>
      <c r="H139" s="76"/>
      <c r="I139" s="76"/>
      <c r="J139" s="76"/>
    </row>
    <row r="140" spans="1:10" ht="34" customHeight="1">
      <c r="A140" s="87"/>
      <c r="B140" s="76"/>
      <c r="C140" s="76"/>
      <c r="D140" s="76"/>
      <c r="E140" s="76"/>
      <c r="F140" s="76"/>
      <c r="G140" s="76"/>
      <c r="H140" s="76"/>
      <c r="I140" s="76"/>
      <c r="J140" s="76"/>
    </row>
    <row r="141" spans="1:10" ht="34" customHeight="1">
      <c r="A141" s="87"/>
      <c r="B141" s="76"/>
      <c r="C141" s="76"/>
      <c r="D141" s="76"/>
      <c r="E141" s="76"/>
      <c r="F141" s="76"/>
      <c r="G141" s="76"/>
      <c r="H141" s="76"/>
      <c r="I141" s="76"/>
      <c r="J141" s="76"/>
    </row>
    <row r="142" spans="1:10" ht="34" customHeight="1">
      <c r="A142" s="87"/>
      <c r="B142" s="76"/>
      <c r="C142" s="76"/>
      <c r="D142" s="76"/>
      <c r="E142" s="76"/>
      <c r="F142" s="76"/>
      <c r="G142" s="76"/>
      <c r="H142" s="76"/>
      <c r="I142" s="76"/>
      <c r="J142" s="76"/>
    </row>
    <row r="143" spans="1:10" ht="34" customHeight="1">
      <c r="A143" s="87"/>
      <c r="B143" s="76"/>
      <c r="C143" s="76"/>
      <c r="D143" s="76"/>
      <c r="E143" s="76"/>
      <c r="F143" s="76"/>
      <c r="G143" s="76"/>
      <c r="H143" s="76"/>
      <c r="I143" s="76"/>
      <c r="J143" s="76"/>
    </row>
    <row r="144" spans="1:10" ht="34" customHeight="1">
      <c r="A144" s="87"/>
      <c r="B144" s="76"/>
      <c r="C144" s="76"/>
      <c r="D144" s="76"/>
      <c r="E144" s="76"/>
      <c r="F144" s="76"/>
      <c r="G144" s="76"/>
      <c r="H144" s="76"/>
      <c r="I144" s="76"/>
      <c r="J144" s="76"/>
    </row>
    <row r="145" spans="1:10" ht="34" customHeight="1">
      <c r="A145" s="87"/>
      <c r="B145" s="76"/>
      <c r="C145" s="76"/>
      <c r="D145" s="76"/>
      <c r="E145" s="76"/>
      <c r="F145" s="76"/>
      <c r="G145" s="76"/>
      <c r="H145" s="76"/>
      <c r="I145" s="76"/>
      <c r="J145" s="76"/>
    </row>
    <row r="146" spans="1:10" ht="34" customHeight="1">
      <c r="A146" s="87"/>
      <c r="B146" s="76"/>
      <c r="C146" s="76"/>
      <c r="D146" s="76"/>
      <c r="E146" s="76"/>
      <c r="F146" s="76"/>
      <c r="G146" s="76"/>
      <c r="H146" s="76"/>
      <c r="I146" s="76"/>
      <c r="J146" s="76"/>
    </row>
    <row r="147" spans="1:10" ht="34" customHeight="1">
      <c r="A147" s="87"/>
      <c r="B147" s="76"/>
      <c r="C147" s="76"/>
      <c r="D147" s="76"/>
      <c r="E147" s="76"/>
      <c r="F147" s="76"/>
      <c r="G147" s="76"/>
      <c r="H147" s="76"/>
      <c r="I147" s="76"/>
      <c r="J147" s="76"/>
    </row>
    <row r="148" spans="1:10" ht="34" customHeight="1">
      <c r="A148" s="87"/>
      <c r="B148" s="76"/>
      <c r="C148" s="76"/>
      <c r="D148" s="76"/>
      <c r="E148" s="76"/>
      <c r="F148" s="76"/>
      <c r="G148" s="76"/>
      <c r="H148" s="76"/>
      <c r="I148" s="76"/>
      <c r="J148" s="76"/>
    </row>
    <row r="149" spans="1:10" ht="34" customHeight="1">
      <c r="A149" s="87"/>
      <c r="B149" s="76"/>
      <c r="C149" s="76"/>
      <c r="D149" s="76"/>
      <c r="E149" s="76"/>
      <c r="F149" s="76"/>
      <c r="G149" s="76"/>
      <c r="H149" s="76"/>
      <c r="I149" s="76"/>
      <c r="J149" s="76"/>
    </row>
    <row r="150" spans="1:10" ht="34" customHeight="1">
      <c r="A150" s="87"/>
      <c r="B150" s="76"/>
      <c r="C150" s="76"/>
      <c r="D150" s="76"/>
      <c r="E150" s="76"/>
      <c r="F150" s="76"/>
      <c r="G150" s="76"/>
      <c r="H150" s="76"/>
      <c r="I150" s="76"/>
      <c r="J150" s="76"/>
    </row>
    <row r="151" spans="1:10" ht="34" customHeight="1">
      <c r="A151" s="87"/>
      <c r="B151" s="76"/>
      <c r="C151" s="76"/>
      <c r="D151" s="76"/>
      <c r="E151" s="76"/>
      <c r="F151" s="76"/>
      <c r="G151" s="76"/>
      <c r="H151" s="76"/>
      <c r="I151" s="76"/>
      <c r="J151" s="76"/>
    </row>
    <row r="152" spans="1:10" ht="34" customHeight="1">
      <c r="A152" s="87"/>
      <c r="B152" s="76"/>
      <c r="C152" s="76"/>
      <c r="D152" s="76"/>
      <c r="E152" s="76"/>
      <c r="F152" s="76"/>
      <c r="G152" s="76"/>
      <c r="H152" s="76"/>
      <c r="I152" s="76"/>
      <c r="J152" s="76"/>
    </row>
    <row r="153" spans="1:10" ht="34" customHeight="1">
      <c r="A153" s="87"/>
      <c r="B153" s="76"/>
      <c r="C153" s="76"/>
      <c r="D153" s="76"/>
      <c r="E153" s="76"/>
      <c r="F153" s="76"/>
      <c r="G153" s="76"/>
      <c r="H153" s="76"/>
      <c r="I153" s="76"/>
      <c r="J153" s="76"/>
    </row>
    <row r="154" spans="1:10" ht="34" customHeight="1">
      <c r="A154" s="87"/>
      <c r="B154" s="76"/>
      <c r="C154" s="76"/>
      <c r="D154" s="76"/>
      <c r="E154" s="76"/>
      <c r="F154" s="76"/>
      <c r="G154" s="76"/>
      <c r="H154" s="76"/>
      <c r="I154" s="76"/>
      <c r="J154" s="76"/>
    </row>
    <row r="155" spans="1:10" ht="34" customHeight="1">
      <c r="A155" s="87"/>
      <c r="B155" s="76"/>
      <c r="C155" s="76"/>
      <c r="D155" s="76"/>
      <c r="E155" s="76"/>
      <c r="F155" s="76"/>
      <c r="G155" s="76"/>
      <c r="H155" s="76"/>
      <c r="I155" s="76"/>
      <c r="J155" s="76"/>
    </row>
    <row r="156" spans="1:10" ht="34" customHeight="1">
      <c r="A156" s="87"/>
      <c r="B156" s="76"/>
      <c r="C156" s="76"/>
      <c r="D156" s="76"/>
      <c r="E156" s="76"/>
      <c r="F156" s="76"/>
      <c r="G156" s="76"/>
      <c r="H156" s="76"/>
      <c r="I156" s="76"/>
      <c r="J156" s="76"/>
    </row>
    <row r="157" spans="1:10" ht="34" customHeight="1">
      <c r="A157" s="87"/>
      <c r="B157" s="76"/>
      <c r="C157" s="76"/>
      <c r="D157" s="76"/>
      <c r="E157" s="76"/>
      <c r="F157" s="76"/>
      <c r="G157" s="76"/>
      <c r="H157" s="76"/>
      <c r="I157" s="76"/>
      <c r="J157" s="76"/>
    </row>
    <row r="158" spans="1:10" ht="34" customHeight="1">
      <c r="A158" s="87"/>
      <c r="B158" s="76"/>
      <c r="C158" s="76"/>
      <c r="D158" s="76"/>
      <c r="E158" s="76"/>
      <c r="F158" s="76"/>
      <c r="G158" s="76"/>
      <c r="H158" s="76"/>
      <c r="I158" s="76"/>
      <c r="J158" s="76"/>
    </row>
    <row r="159" spans="1:10" ht="34" customHeight="1">
      <c r="A159" s="87"/>
      <c r="B159" s="76"/>
      <c r="C159" s="76"/>
      <c r="D159" s="76"/>
      <c r="E159" s="76"/>
      <c r="F159" s="76"/>
      <c r="G159" s="76"/>
      <c r="H159" s="76"/>
      <c r="I159" s="76"/>
      <c r="J159" s="76"/>
    </row>
    <row r="160" spans="1:10" ht="34" customHeight="1">
      <c r="A160" s="87"/>
      <c r="B160" s="76"/>
      <c r="C160" s="76"/>
      <c r="D160" s="76"/>
      <c r="E160" s="76"/>
      <c r="F160" s="76"/>
      <c r="G160" s="76"/>
      <c r="H160" s="76"/>
      <c r="I160" s="76"/>
      <c r="J160" s="76"/>
    </row>
    <row r="161" spans="1:10" ht="34" customHeight="1">
      <c r="A161" s="87"/>
      <c r="B161" s="76"/>
      <c r="C161" s="76"/>
      <c r="D161" s="76"/>
      <c r="E161" s="76"/>
      <c r="F161" s="76"/>
      <c r="G161" s="76"/>
      <c r="H161" s="76"/>
      <c r="I161" s="76"/>
      <c r="J161" s="76"/>
    </row>
    <row r="162" spans="1:10" ht="34" customHeight="1">
      <c r="A162" s="87"/>
      <c r="B162" s="76"/>
      <c r="C162" s="76"/>
      <c r="D162" s="76"/>
      <c r="E162" s="76"/>
      <c r="F162" s="76"/>
      <c r="G162" s="76"/>
      <c r="H162" s="76"/>
      <c r="I162" s="76"/>
      <c r="J162" s="76"/>
    </row>
    <row r="163" spans="1:10" ht="34" customHeight="1">
      <c r="A163" s="87"/>
      <c r="B163" s="76"/>
      <c r="C163" s="76"/>
      <c r="D163" s="76"/>
      <c r="E163" s="76"/>
      <c r="F163" s="76"/>
      <c r="G163" s="76"/>
      <c r="H163" s="76"/>
      <c r="I163" s="76"/>
      <c r="J163" s="76"/>
    </row>
    <row r="164" spans="1:10" ht="34" customHeight="1">
      <c r="A164" s="87"/>
      <c r="B164" s="76"/>
      <c r="C164" s="76"/>
      <c r="D164" s="76"/>
      <c r="E164" s="76"/>
      <c r="F164" s="76"/>
      <c r="G164" s="76"/>
      <c r="H164" s="76"/>
      <c r="I164" s="76"/>
      <c r="J164" s="76"/>
    </row>
    <row r="165" spans="1:10" ht="34" customHeight="1">
      <c r="A165" s="87"/>
      <c r="B165" s="76"/>
      <c r="C165" s="76"/>
      <c r="D165" s="76"/>
      <c r="E165" s="76"/>
      <c r="F165" s="76"/>
      <c r="G165" s="76"/>
      <c r="H165" s="76"/>
      <c r="I165" s="76"/>
      <c r="J165" s="76"/>
    </row>
    <row r="166" spans="1:10" ht="34" customHeight="1">
      <c r="A166" s="87"/>
      <c r="B166" s="76"/>
      <c r="C166" s="76"/>
      <c r="D166" s="76"/>
      <c r="E166" s="76"/>
      <c r="F166" s="76"/>
      <c r="G166" s="76"/>
      <c r="H166" s="76"/>
      <c r="I166" s="76"/>
      <c r="J166" s="76"/>
    </row>
    <row r="167" spans="1:10" ht="34" customHeight="1">
      <c r="A167" s="87"/>
      <c r="B167" s="76"/>
      <c r="C167" s="76"/>
      <c r="D167" s="76"/>
      <c r="E167" s="76"/>
      <c r="F167" s="76"/>
      <c r="G167" s="76"/>
      <c r="H167" s="76"/>
      <c r="I167" s="76"/>
      <c r="J167" s="76"/>
    </row>
    <row r="168" spans="1:10" ht="34" customHeight="1">
      <c r="A168" s="87"/>
      <c r="B168" s="76"/>
      <c r="C168" s="76"/>
      <c r="D168" s="76"/>
      <c r="E168" s="76"/>
      <c r="F168" s="76"/>
      <c r="G168" s="76"/>
      <c r="H168" s="76"/>
      <c r="I168" s="76"/>
      <c r="J168" s="76"/>
    </row>
    <row r="169" spans="1:10" ht="34" customHeight="1">
      <c r="A169" s="87"/>
      <c r="B169" s="76"/>
      <c r="C169" s="76"/>
      <c r="D169" s="76"/>
      <c r="E169" s="76"/>
      <c r="F169" s="76"/>
      <c r="G169" s="76"/>
      <c r="H169" s="76"/>
      <c r="I169" s="76"/>
      <c r="J169" s="76"/>
    </row>
    <row r="170" spans="1:10" ht="34" customHeight="1">
      <c r="A170" s="87"/>
      <c r="B170" s="76"/>
      <c r="C170" s="76"/>
      <c r="D170" s="76"/>
      <c r="E170" s="76"/>
      <c r="F170" s="76"/>
      <c r="G170" s="76"/>
      <c r="H170" s="76"/>
      <c r="I170" s="76"/>
      <c r="J170" s="76"/>
    </row>
    <row r="171" spans="1:10" ht="34" customHeight="1">
      <c r="A171" s="87"/>
      <c r="B171" s="76"/>
      <c r="C171" s="76"/>
      <c r="D171" s="76"/>
      <c r="E171" s="76"/>
      <c r="F171" s="76"/>
      <c r="G171" s="76"/>
      <c r="H171" s="76"/>
      <c r="I171" s="76"/>
      <c r="J171" s="76"/>
    </row>
    <row r="172" spans="1:10" ht="34" customHeight="1">
      <c r="A172" s="87"/>
      <c r="B172" s="76"/>
      <c r="C172" s="76"/>
      <c r="D172" s="76"/>
      <c r="E172" s="76"/>
      <c r="F172" s="76"/>
      <c r="G172" s="76"/>
      <c r="H172" s="76"/>
      <c r="I172" s="76"/>
      <c r="J172" s="76"/>
    </row>
    <row r="173" spans="1:10" ht="34" customHeight="1">
      <c r="A173" s="87"/>
      <c r="B173" s="76"/>
      <c r="C173" s="76"/>
      <c r="D173" s="76"/>
      <c r="E173" s="76"/>
      <c r="F173" s="76"/>
      <c r="G173" s="76"/>
      <c r="H173" s="76"/>
      <c r="I173" s="76"/>
      <c r="J173" s="76"/>
    </row>
    <row r="174" spans="1:10" ht="34" customHeight="1">
      <c r="A174" s="87"/>
      <c r="B174" s="76"/>
      <c r="C174" s="76"/>
      <c r="D174" s="76"/>
      <c r="E174" s="76"/>
      <c r="F174" s="76"/>
      <c r="G174" s="76"/>
      <c r="H174" s="76"/>
      <c r="I174" s="76"/>
      <c r="J174" s="76"/>
    </row>
    <row r="175" spans="1:10" ht="34" customHeight="1">
      <c r="A175" s="87"/>
      <c r="B175" s="76"/>
      <c r="C175" s="76"/>
      <c r="D175" s="76"/>
      <c r="E175" s="76"/>
      <c r="F175" s="76"/>
      <c r="G175" s="76"/>
      <c r="H175" s="76"/>
      <c r="I175" s="76"/>
      <c r="J175" s="76"/>
    </row>
    <row r="176" spans="1:10" ht="34" customHeight="1">
      <c r="A176" s="87"/>
      <c r="B176" s="76"/>
      <c r="C176" s="76"/>
      <c r="D176" s="76"/>
      <c r="E176" s="76"/>
      <c r="F176" s="76"/>
      <c r="G176" s="76"/>
      <c r="H176" s="76"/>
      <c r="I176" s="76"/>
      <c r="J176" s="76"/>
    </row>
    <row r="177" spans="1:10" ht="34" customHeight="1">
      <c r="A177" s="87"/>
      <c r="B177" s="76"/>
      <c r="C177" s="76"/>
      <c r="D177" s="76"/>
      <c r="E177" s="76"/>
      <c r="F177" s="76"/>
      <c r="G177" s="76"/>
      <c r="H177" s="76"/>
      <c r="I177" s="76"/>
      <c r="J177" s="76"/>
    </row>
    <row r="178" spans="1:10" ht="34" customHeight="1">
      <c r="A178" s="87"/>
      <c r="B178" s="76"/>
      <c r="C178" s="76"/>
      <c r="D178" s="76"/>
      <c r="E178" s="76"/>
      <c r="F178" s="76"/>
      <c r="G178" s="76"/>
      <c r="H178" s="76"/>
      <c r="I178" s="76"/>
      <c r="J178" s="76"/>
    </row>
    <row r="179" spans="1:10" ht="34" customHeight="1">
      <c r="A179" s="87"/>
      <c r="B179" s="76"/>
      <c r="C179" s="76"/>
      <c r="D179" s="76"/>
      <c r="E179" s="76"/>
      <c r="F179" s="76"/>
      <c r="G179" s="76"/>
      <c r="H179" s="76"/>
      <c r="I179" s="76"/>
      <c r="J179" s="76"/>
    </row>
    <row r="180" spans="1:10" ht="34" customHeight="1">
      <c r="A180" s="87"/>
      <c r="B180" s="76"/>
      <c r="C180" s="76"/>
      <c r="D180" s="76"/>
      <c r="E180" s="76"/>
      <c r="F180" s="76"/>
      <c r="G180" s="76"/>
      <c r="H180" s="76"/>
      <c r="I180" s="76"/>
      <c r="J180" s="76"/>
    </row>
    <row r="181" spans="1:10" ht="34" customHeight="1">
      <c r="A181" s="87"/>
      <c r="B181" s="76"/>
      <c r="C181" s="76"/>
      <c r="D181" s="76"/>
      <c r="E181" s="76"/>
      <c r="F181" s="76"/>
      <c r="G181" s="76"/>
      <c r="H181" s="76"/>
      <c r="I181" s="76"/>
      <c r="J181" s="76"/>
    </row>
    <row r="182" spans="1:10" ht="34" customHeight="1">
      <c r="A182" s="87"/>
      <c r="B182" s="76"/>
      <c r="C182" s="76"/>
      <c r="D182" s="76"/>
      <c r="E182" s="76"/>
      <c r="F182" s="76"/>
      <c r="G182" s="76"/>
      <c r="H182" s="76"/>
      <c r="I182" s="76"/>
      <c r="J182" s="76"/>
    </row>
    <row r="183" spans="1:10" ht="34" customHeight="1">
      <c r="A183" s="87"/>
      <c r="B183" s="76"/>
      <c r="C183" s="76"/>
      <c r="D183" s="76"/>
      <c r="E183" s="76"/>
      <c r="F183" s="76"/>
      <c r="G183" s="76"/>
      <c r="H183" s="76"/>
      <c r="I183" s="76"/>
      <c r="J183" s="76"/>
    </row>
    <row r="184" spans="1:10" ht="34" customHeight="1">
      <c r="A184" s="87"/>
      <c r="B184" s="76"/>
      <c r="C184" s="76"/>
      <c r="D184" s="76"/>
      <c r="E184" s="76"/>
      <c r="F184" s="76"/>
      <c r="G184" s="76"/>
      <c r="H184" s="76"/>
      <c r="I184" s="76"/>
      <c r="J184" s="76"/>
    </row>
    <row r="185" spans="1:10" ht="34" customHeight="1">
      <c r="A185" s="87"/>
      <c r="B185" s="76"/>
      <c r="C185" s="76"/>
      <c r="D185" s="76"/>
      <c r="E185" s="76"/>
      <c r="F185" s="76"/>
      <c r="G185" s="76"/>
      <c r="H185" s="76"/>
      <c r="I185" s="76"/>
      <c r="J185" s="76"/>
    </row>
    <row r="186" spans="1:10" ht="34" customHeight="1">
      <c r="A186" s="87"/>
      <c r="B186" s="76"/>
      <c r="C186" s="76"/>
      <c r="D186" s="76"/>
      <c r="E186" s="76"/>
      <c r="F186" s="76"/>
      <c r="G186" s="76"/>
      <c r="H186" s="76"/>
      <c r="I186" s="76"/>
      <c r="J186" s="76"/>
    </row>
    <row r="187" spans="1:10" ht="34" customHeight="1">
      <c r="A187" s="87"/>
      <c r="B187" s="76"/>
      <c r="C187" s="76"/>
      <c r="D187" s="76"/>
      <c r="E187" s="76"/>
      <c r="F187" s="76"/>
      <c r="G187" s="76"/>
      <c r="H187" s="76"/>
      <c r="I187" s="76"/>
      <c r="J187" s="76"/>
    </row>
    <row r="188" spans="1:10" ht="34" customHeight="1">
      <c r="A188" s="87"/>
      <c r="B188" s="76"/>
      <c r="C188" s="76"/>
      <c r="D188" s="76"/>
      <c r="E188" s="76"/>
      <c r="F188" s="76"/>
      <c r="G188" s="76"/>
      <c r="H188" s="76"/>
      <c r="I188" s="76"/>
      <c r="J188" s="76"/>
    </row>
    <row r="189" spans="1:10" ht="34" customHeight="1">
      <c r="A189" s="87"/>
      <c r="B189" s="76"/>
      <c r="C189" s="76"/>
      <c r="D189" s="76"/>
      <c r="E189" s="76"/>
      <c r="F189" s="76"/>
      <c r="G189" s="76"/>
      <c r="H189" s="76"/>
      <c r="I189" s="76"/>
      <c r="J189" s="76"/>
    </row>
    <row r="190" spans="1:10" ht="34" customHeight="1">
      <c r="A190" s="87"/>
      <c r="B190" s="76"/>
      <c r="C190" s="76"/>
      <c r="D190" s="76"/>
      <c r="E190" s="76"/>
      <c r="F190" s="76"/>
      <c r="G190" s="76"/>
      <c r="H190" s="76"/>
      <c r="I190" s="76"/>
      <c r="J190" s="76"/>
    </row>
    <row r="191" spans="1:10" ht="34" customHeight="1">
      <c r="A191" s="87"/>
      <c r="B191" s="76"/>
      <c r="C191" s="76"/>
      <c r="D191" s="76"/>
      <c r="E191" s="76"/>
      <c r="F191" s="76"/>
      <c r="G191" s="76"/>
      <c r="H191" s="76"/>
      <c r="I191" s="76"/>
      <c r="J191" s="76"/>
    </row>
    <row r="192" spans="1:10" ht="34" customHeight="1">
      <c r="A192" s="87"/>
      <c r="B192" s="76"/>
      <c r="C192" s="76"/>
      <c r="D192" s="76"/>
      <c r="E192" s="76"/>
      <c r="F192" s="76"/>
      <c r="G192" s="76"/>
      <c r="H192" s="76"/>
      <c r="I192" s="76"/>
      <c r="J192" s="76"/>
    </row>
    <row r="193" spans="1:10" ht="34" customHeight="1">
      <c r="A193" s="87"/>
      <c r="B193" s="76"/>
      <c r="C193" s="76"/>
      <c r="D193" s="76"/>
      <c r="E193" s="76"/>
      <c r="F193" s="76"/>
      <c r="G193" s="76"/>
      <c r="H193" s="76"/>
      <c r="I193" s="76"/>
      <c r="J193" s="76"/>
    </row>
    <row r="194" spans="1:10" ht="34" customHeight="1">
      <c r="A194" s="87"/>
      <c r="B194" s="76"/>
      <c r="C194" s="76"/>
      <c r="D194" s="76"/>
      <c r="E194" s="76"/>
      <c r="F194" s="76"/>
      <c r="G194" s="76"/>
      <c r="H194" s="76"/>
      <c r="I194" s="76"/>
      <c r="J194" s="76"/>
    </row>
    <row r="195" spans="1:10" ht="34" customHeight="1">
      <c r="A195" s="87"/>
      <c r="B195" s="76"/>
      <c r="C195" s="76"/>
      <c r="D195" s="76"/>
      <c r="E195" s="76"/>
      <c r="F195" s="76"/>
      <c r="G195" s="76"/>
      <c r="H195" s="76"/>
      <c r="I195" s="76"/>
      <c r="J195" s="76"/>
    </row>
    <row r="196" spans="1:10" ht="34" customHeight="1">
      <c r="A196" s="87"/>
      <c r="B196" s="76"/>
      <c r="C196" s="76"/>
      <c r="D196" s="76"/>
      <c r="E196" s="76"/>
      <c r="F196" s="76"/>
      <c r="G196" s="76"/>
      <c r="H196" s="76"/>
      <c r="I196" s="76"/>
      <c r="J196" s="76"/>
    </row>
    <row r="197" spans="1:10" ht="34" customHeight="1">
      <c r="A197" s="87"/>
      <c r="B197" s="76"/>
      <c r="C197" s="76"/>
      <c r="D197" s="76"/>
      <c r="E197" s="76"/>
      <c r="F197" s="76"/>
      <c r="G197" s="76"/>
      <c r="H197" s="76"/>
      <c r="I197" s="76"/>
      <c r="J197" s="76"/>
    </row>
    <row r="198" spans="1:10" ht="34" customHeight="1">
      <c r="A198" s="87"/>
      <c r="B198" s="76"/>
      <c r="C198" s="76"/>
      <c r="D198" s="76"/>
      <c r="E198" s="76"/>
      <c r="F198" s="76"/>
      <c r="G198" s="76"/>
      <c r="H198" s="76"/>
      <c r="I198" s="76"/>
      <c r="J198" s="76"/>
    </row>
    <row r="199" spans="1:10" ht="34" customHeight="1">
      <c r="A199" s="87"/>
      <c r="B199" s="76"/>
      <c r="C199" s="76"/>
      <c r="D199" s="76"/>
      <c r="E199" s="76"/>
      <c r="F199" s="76"/>
      <c r="G199" s="76"/>
      <c r="H199" s="76"/>
      <c r="I199" s="76"/>
      <c r="J199" s="76"/>
    </row>
    <row r="200" spans="1:10" ht="34" customHeight="1">
      <c r="A200" s="87"/>
      <c r="B200" s="76"/>
      <c r="C200" s="76"/>
      <c r="D200" s="76"/>
      <c r="E200" s="76"/>
      <c r="F200" s="76"/>
      <c r="G200" s="76"/>
      <c r="H200" s="76"/>
      <c r="I200" s="76"/>
      <c r="J200" s="76"/>
    </row>
    <row r="201" spans="1:10" ht="34" customHeight="1">
      <c r="A201" s="87"/>
      <c r="B201" s="76"/>
      <c r="C201" s="76"/>
      <c r="D201" s="76"/>
      <c r="E201" s="76"/>
      <c r="F201" s="76"/>
      <c r="G201" s="76"/>
      <c r="H201" s="76"/>
      <c r="I201" s="76"/>
      <c r="J201" s="76"/>
    </row>
    <row r="202" spans="1:10" ht="34" customHeight="1">
      <c r="A202" s="87"/>
      <c r="B202" s="76"/>
      <c r="C202" s="76"/>
      <c r="D202" s="76"/>
      <c r="E202" s="76"/>
      <c r="F202" s="76"/>
      <c r="G202" s="76"/>
      <c r="H202" s="76"/>
      <c r="I202" s="76"/>
      <c r="J202" s="76"/>
    </row>
    <row r="203" spans="1:10" ht="34" customHeight="1">
      <c r="A203" s="87"/>
      <c r="B203" s="76"/>
      <c r="C203" s="76"/>
      <c r="D203" s="76"/>
      <c r="E203" s="76"/>
      <c r="F203" s="76"/>
      <c r="G203" s="76"/>
      <c r="H203" s="76"/>
      <c r="I203" s="76"/>
      <c r="J203" s="76"/>
    </row>
    <row r="204" spans="1:10" ht="34" customHeight="1">
      <c r="A204" s="87"/>
      <c r="B204" s="76"/>
      <c r="C204" s="76"/>
      <c r="D204" s="76"/>
      <c r="E204" s="76"/>
      <c r="F204" s="76"/>
      <c r="G204" s="76"/>
      <c r="H204" s="76"/>
      <c r="I204" s="76"/>
      <c r="J204" s="76"/>
    </row>
    <row r="205" spans="1:10" ht="34" customHeight="1">
      <c r="A205" s="87"/>
      <c r="B205" s="76"/>
      <c r="C205" s="76"/>
      <c r="D205" s="76"/>
      <c r="E205" s="76"/>
      <c r="F205" s="76"/>
      <c r="G205" s="76"/>
      <c r="H205" s="76"/>
      <c r="I205" s="76"/>
      <c r="J205" s="76"/>
    </row>
    <row r="206" spans="1:10" ht="34" customHeight="1">
      <c r="A206" s="87"/>
      <c r="B206" s="76"/>
      <c r="C206" s="76"/>
      <c r="D206" s="76"/>
      <c r="E206" s="76"/>
      <c r="F206" s="76"/>
      <c r="G206" s="76"/>
      <c r="H206" s="76"/>
      <c r="I206" s="76"/>
      <c r="J206" s="76"/>
    </row>
    <row r="207" spans="1:10" ht="34" customHeight="1">
      <c r="A207" s="87"/>
      <c r="B207" s="76"/>
      <c r="C207" s="76"/>
      <c r="D207" s="76"/>
      <c r="E207" s="76"/>
      <c r="F207" s="76"/>
      <c r="G207" s="76"/>
      <c r="H207" s="76"/>
      <c r="I207" s="76"/>
      <c r="J207" s="76"/>
    </row>
    <row r="208" spans="1:10" ht="34" customHeight="1">
      <c r="A208" s="87"/>
      <c r="B208" s="76"/>
      <c r="C208" s="76"/>
      <c r="D208" s="76"/>
      <c r="E208" s="76"/>
      <c r="F208" s="76"/>
      <c r="G208" s="76"/>
      <c r="H208" s="76"/>
      <c r="I208" s="76"/>
      <c r="J208" s="76"/>
    </row>
    <row r="209" spans="1:10" ht="34" customHeight="1">
      <c r="A209" s="87"/>
      <c r="B209" s="76"/>
      <c r="C209" s="76"/>
      <c r="D209" s="76"/>
      <c r="E209" s="76"/>
      <c r="F209" s="76"/>
      <c r="G209" s="76"/>
      <c r="H209" s="76"/>
      <c r="I209" s="76"/>
      <c r="J209" s="76"/>
    </row>
    <row r="210" spans="1:10" ht="34" customHeight="1">
      <c r="A210" s="87"/>
      <c r="B210" s="76"/>
      <c r="C210" s="76"/>
      <c r="D210" s="76"/>
      <c r="E210" s="76"/>
      <c r="F210" s="76"/>
      <c r="G210" s="76"/>
      <c r="H210" s="76"/>
      <c r="I210" s="76"/>
      <c r="J210" s="76"/>
    </row>
    <row r="211" spans="1:10" ht="34" customHeight="1">
      <c r="A211" s="87"/>
      <c r="B211" s="76"/>
      <c r="C211" s="76"/>
      <c r="D211" s="76"/>
      <c r="E211" s="76"/>
      <c r="F211" s="76"/>
      <c r="G211" s="76"/>
      <c r="H211" s="76"/>
      <c r="I211" s="76"/>
      <c r="J211" s="76"/>
    </row>
    <row r="212" spans="1:10" ht="34" customHeight="1">
      <c r="A212" s="87"/>
      <c r="B212" s="76"/>
      <c r="C212" s="76"/>
      <c r="D212" s="76"/>
      <c r="E212" s="76"/>
      <c r="F212" s="76"/>
      <c r="G212" s="76"/>
      <c r="H212" s="76"/>
      <c r="I212" s="76"/>
      <c r="J212" s="76"/>
    </row>
    <row r="213" spans="1:10" ht="34" customHeight="1">
      <c r="A213" s="87"/>
      <c r="B213" s="76"/>
      <c r="C213" s="76"/>
      <c r="D213" s="76"/>
      <c r="E213" s="76"/>
      <c r="F213" s="76"/>
      <c r="G213" s="76"/>
      <c r="H213" s="76"/>
      <c r="I213" s="76"/>
      <c r="J213" s="76"/>
    </row>
    <row r="214" spans="1:10" ht="34" customHeight="1">
      <c r="A214" s="87"/>
      <c r="B214" s="76"/>
      <c r="C214" s="76"/>
      <c r="D214" s="76"/>
      <c r="E214" s="76"/>
      <c r="F214" s="76"/>
      <c r="G214" s="76"/>
      <c r="H214" s="76"/>
      <c r="I214" s="76"/>
      <c r="J214" s="76"/>
    </row>
    <row r="215" spans="1:10" ht="34" customHeight="1">
      <c r="A215" s="87"/>
      <c r="B215" s="76"/>
      <c r="C215" s="76"/>
      <c r="D215" s="76"/>
      <c r="E215" s="76"/>
      <c r="F215" s="76"/>
      <c r="G215" s="76"/>
      <c r="H215" s="76"/>
      <c r="I215" s="76"/>
      <c r="J215" s="76"/>
    </row>
    <row r="216" spans="1:10" ht="34" customHeight="1">
      <c r="A216" s="87"/>
      <c r="B216" s="76"/>
      <c r="C216" s="76"/>
      <c r="D216" s="76"/>
      <c r="E216" s="76"/>
      <c r="F216" s="76"/>
      <c r="G216" s="76"/>
      <c r="H216" s="76"/>
      <c r="I216" s="76"/>
      <c r="J216" s="76"/>
    </row>
    <row r="217" spans="1:10" ht="34" customHeight="1">
      <c r="A217" s="87"/>
      <c r="B217" s="76"/>
      <c r="C217" s="76"/>
      <c r="D217" s="76"/>
      <c r="E217" s="76"/>
      <c r="F217" s="76"/>
      <c r="G217" s="76"/>
      <c r="H217" s="76"/>
      <c r="I217" s="76"/>
      <c r="J217" s="76"/>
    </row>
    <row r="218" spans="1:10" ht="34" customHeight="1">
      <c r="A218" s="87"/>
      <c r="B218" s="76"/>
      <c r="C218" s="76"/>
      <c r="D218" s="76"/>
      <c r="E218" s="76"/>
      <c r="F218" s="76"/>
      <c r="G218" s="76"/>
      <c r="H218" s="76"/>
      <c r="I218" s="76"/>
      <c r="J218" s="76"/>
    </row>
    <row r="219" spans="1:10" ht="34" customHeight="1">
      <c r="A219" s="87"/>
      <c r="B219" s="76"/>
      <c r="C219" s="76"/>
      <c r="D219" s="76"/>
      <c r="E219" s="76"/>
      <c r="F219" s="76"/>
      <c r="G219" s="76"/>
      <c r="H219" s="76"/>
      <c r="I219" s="76"/>
      <c r="J219" s="76"/>
    </row>
    <row r="220" spans="1:10" ht="34" customHeight="1">
      <c r="A220" s="87"/>
      <c r="B220" s="76"/>
      <c r="C220" s="76"/>
      <c r="D220" s="76"/>
      <c r="E220" s="76"/>
      <c r="F220" s="76"/>
      <c r="G220" s="76"/>
      <c r="H220" s="76"/>
      <c r="I220" s="76"/>
      <c r="J220" s="76"/>
    </row>
    <row r="221" spans="1:10" ht="34" customHeight="1">
      <c r="A221" s="87"/>
      <c r="B221" s="76"/>
      <c r="C221" s="76"/>
      <c r="D221" s="76"/>
      <c r="E221" s="76"/>
      <c r="F221" s="76"/>
      <c r="G221" s="76"/>
      <c r="H221" s="76"/>
      <c r="I221" s="76"/>
      <c r="J221" s="76"/>
    </row>
    <row r="222" spans="1:10" ht="34" customHeight="1">
      <c r="A222" s="87"/>
      <c r="B222" s="76"/>
      <c r="C222" s="76"/>
      <c r="D222" s="76"/>
      <c r="E222" s="76"/>
      <c r="F222" s="76"/>
      <c r="G222" s="76"/>
      <c r="H222" s="76"/>
      <c r="I222" s="76"/>
      <c r="J222" s="76"/>
    </row>
    <row r="223" spans="1:10" ht="34" customHeight="1">
      <c r="A223" s="87"/>
      <c r="B223" s="76"/>
      <c r="C223" s="76"/>
      <c r="D223" s="76"/>
      <c r="E223" s="76"/>
      <c r="F223" s="76"/>
      <c r="G223" s="76"/>
      <c r="H223" s="76"/>
      <c r="I223" s="76"/>
      <c r="J223" s="76"/>
    </row>
    <row r="224" spans="1:10" ht="34" customHeight="1">
      <c r="A224" s="87"/>
      <c r="B224" s="76"/>
      <c r="C224" s="76"/>
      <c r="D224" s="76"/>
      <c r="E224" s="76"/>
      <c r="F224" s="76"/>
      <c r="G224" s="76"/>
      <c r="H224" s="76"/>
      <c r="I224" s="76"/>
      <c r="J224" s="76"/>
    </row>
    <row r="225" spans="1:10" ht="34" customHeight="1">
      <c r="A225" s="87"/>
      <c r="B225" s="76"/>
      <c r="C225" s="76"/>
      <c r="D225" s="76"/>
      <c r="E225" s="76"/>
      <c r="F225" s="76"/>
      <c r="G225" s="76"/>
      <c r="H225" s="76"/>
      <c r="I225" s="76"/>
      <c r="J225" s="76"/>
    </row>
    <row r="226" spans="1:10" ht="34" customHeight="1">
      <c r="A226" s="87"/>
      <c r="B226" s="76"/>
      <c r="C226" s="76"/>
      <c r="D226" s="76"/>
      <c r="E226" s="76"/>
      <c r="F226" s="76"/>
      <c r="G226" s="76"/>
      <c r="H226" s="76"/>
      <c r="I226" s="76"/>
      <c r="J226" s="76"/>
    </row>
    <row r="227" spans="1:10" ht="34" customHeight="1">
      <c r="A227" s="87"/>
      <c r="B227" s="76"/>
      <c r="C227" s="76"/>
      <c r="D227" s="76"/>
      <c r="E227" s="76"/>
      <c r="F227" s="76"/>
      <c r="G227" s="76"/>
      <c r="H227" s="76"/>
      <c r="I227" s="76"/>
      <c r="J227" s="76"/>
    </row>
    <row r="228" spans="1:10" ht="34" customHeight="1">
      <c r="A228" s="87"/>
      <c r="B228" s="76"/>
      <c r="C228" s="76"/>
      <c r="D228" s="76"/>
      <c r="E228" s="76"/>
      <c r="F228" s="76"/>
      <c r="G228" s="76"/>
      <c r="H228" s="76"/>
      <c r="I228" s="76"/>
      <c r="J228" s="76"/>
    </row>
    <row r="229" spans="1:10" ht="34" customHeight="1">
      <c r="A229" s="87"/>
      <c r="B229" s="76"/>
      <c r="C229" s="76"/>
      <c r="D229" s="76"/>
      <c r="E229" s="76"/>
      <c r="F229" s="76"/>
      <c r="G229" s="76"/>
      <c r="H229" s="76"/>
      <c r="I229" s="76"/>
      <c r="J229" s="76"/>
    </row>
    <row r="230" spans="1:10" ht="34" customHeight="1">
      <c r="A230" s="87"/>
      <c r="B230" s="76"/>
      <c r="C230" s="76"/>
      <c r="D230" s="76"/>
      <c r="E230" s="76"/>
      <c r="F230" s="76"/>
      <c r="G230" s="76"/>
      <c r="H230" s="76"/>
      <c r="I230" s="76"/>
      <c r="J230" s="76"/>
    </row>
    <row r="231" spans="1:10" ht="34" customHeight="1">
      <c r="A231" s="87"/>
      <c r="B231" s="76"/>
      <c r="C231" s="76"/>
      <c r="D231" s="76"/>
      <c r="E231" s="76"/>
      <c r="F231" s="76"/>
      <c r="G231" s="76"/>
      <c r="H231" s="76"/>
      <c r="I231" s="76"/>
      <c r="J231" s="76"/>
    </row>
    <row r="232" spans="1:10" ht="34" customHeight="1">
      <c r="A232" s="87"/>
      <c r="B232" s="76"/>
      <c r="C232" s="76"/>
      <c r="D232" s="76"/>
      <c r="E232" s="76"/>
      <c r="F232" s="76"/>
      <c r="G232" s="76"/>
      <c r="H232" s="76"/>
      <c r="I232" s="76"/>
      <c r="J232" s="76"/>
    </row>
    <row r="233" spans="1:10" ht="34" customHeight="1">
      <c r="A233" s="87"/>
      <c r="B233" s="76"/>
      <c r="C233" s="76"/>
      <c r="D233" s="76"/>
      <c r="E233" s="76"/>
      <c r="F233" s="76"/>
      <c r="G233" s="76"/>
      <c r="H233" s="76"/>
      <c r="I233" s="76"/>
      <c r="J233" s="76"/>
    </row>
    <row r="234" spans="1:10" ht="34" customHeight="1">
      <c r="A234" s="87"/>
      <c r="B234" s="76"/>
      <c r="C234" s="76"/>
      <c r="D234" s="76"/>
      <c r="E234" s="76"/>
      <c r="F234" s="76"/>
      <c r="G234" s="76"/>
      <c r="H234" s="76"/>
      <c r="I234" s="76"/>
      <c r="J234" s="76"/>
    </row>
    <row r="235" spans="1:10" ht="34" customHeight="1">
      <c r="A235" s="87"/>
      <c r="B235" s="76"/>
      <c r="C235" s="76"/>
      <c r="D235" s="76"/>
      <c r="E235" s="76"/>
      <c r="F235" s="76"/>
      <c r="G235" s="76"/>
      <c r="H235" s="76"/>
      <c r="I235" s="76"/>
      <c r="J235" s="76"/>
    </row>
    <row r="236" spans="1:10" ht="34" customHeight="1">
      <c r="A236" s="87"/>
      <c r="B236" s="76"/>
      <c r="C236" s="76"/>
      <c r="D236" s="76"/>
      <c r="E236" s="76"/>
      <c r="F236" s="76"/>
      <c r="G236" s="76"/>
      <c r="H236" s="76"/>
      <c r="I236" s="76"/>
      <c r="J236" s="76"/>
    </row>
    <row r="237" spans="1:10" ht="34" customHeight="1">
      <c r="A237" s="87"/>
      <c r="B237" s="76"/>
      <c r="C237" s="76"/>
      <c r="D237" s="76"/>
      <c r="E237" s="76"/>
      <c r="F237" s="76"/>
      <c r="G237" s="76"/>
      <c r="H237" s="76"/>
      <c r="I237" s="76"/>
      <c r="J237" s="76"/>
    </row>
    <row r="238" spans="1:10" ht="34" customHeight="1">
      <c r="A238" s="87"/>
      <c r="B238" s="76"/>
      <c r="C238" s="76"/>
      <c r="D238" s="76"/>
      <c r="E238" s="76"/>
      <c r="F238" s="76"/>
      <c r="G238" s="76"/>
      <c r="H238" s="76"/>
      <c r="I238" s="76"/>
      <c r="J238" s="76"/>
    </row>
    <row r="239" spans="1:10" ht="34" customHeight="1">
      <c r="A239" s="87"/>
      <c r="B239" s="76"/>
      <c r="C239" s="76"/>
      <c r="D239" s="76"/>
      <c r="E239" s="76"/>
      <c r="F239" s="76"/>
      <c r="G239" s="76"/>
      <c r="H239" s="76"/>
      <c r="I239" s="76"/>
      <c r="J239" s="76"/>
    </row>
    <row r="240" spans="1:10" ht="34" customHeight="1">
      <c r="A240" s="87"/>
      <c r="B240" s="76"/>
      <c r="C240" s="76"/>
      <c r="D240" s="76"/>
      <c r="E240" s="76"/>
      <c r="F240" s="76"/>
      <c r="G240" s="76"/>
      <c r="H240" s="76"/>
      <c r="I240" s="76"/>
      <c r="J240" s="76"/>
    </row>
    <row r="241" spans="1:10" ht="34" customHeight="1">
      <c r="A241" s="87"/>
      <c r="B241" s="76"/>
      <c r="C241" s="76"/>
      <c r="D241" s="76"/>
      <c r="E241" s="76"/>
      <c r="F241" s="76"/>
      <c r="G241" s="76"/>
      <c r="H241" s="76"/>
      <c r="I241" s="76"/>
      <c r="J241" s="76"/>
    </row>
    <row r="242" spans="1:10" ht="34" customHeight="1">
      <c r="A242" s="87"/>
      <c r="B242" s="76"/>
      <c r="C242" s="76"/>
      <c r="D242" s="76"/>
      <c r="E242" s="76"/>
      <c r="F242" s="76"/>
      <c r="G242" s="76"/>
      <c r="H242" s="76"/>
      <c r="I242" s="76"/>
      <c r="J242" s="76"/>
    </row>
    <row r="243" spans="1:10" ht="34" customHeight="1">
      <c r="A243" s="87"/>
      <c r="B243" s="76"/>
      <c r="C243" s="76"/>
      <c r="D243" s="76"/>
      <c r="E243" s="76"/>
      <c r="F243" s="76"/>
      <c r="G243" s="76"/>
      <c r="H243" s="76"/>
      <c r="I243" s="76"/>
      <c r="J243" s="76"/>
    </row>
    <row r="244" spans="1:10" ht="34" customHeight="1">
      <c r="A244" s="87"/>
      <c r="B244" s="76"/>
      <c r="C244" s="76"/>
      <c r="D244" s="76"/>
      <c r="E244" s="76"/>
      <c r="F244" s="76"/>
      <c r="G244" s="76"/>
      <c r="H244" s="76"/>
      <c r="I244" s="76"/>
      <c r="J244" s="76"/>
    </row>
    <row r="245" spans="1:10" ht="34" customHeight="1">
      <c r="A245" s="87"/>
      <c r="B245" s="76"/>
      <c r="C245" s="76"/>
      <c r="D245" s="76"/>
      <c r="E245" s="76"/>
      <c r="F245" s="76"/>
      <c r="G245" s="76"/>
      <c r="H245" s="76"/>
      <c r="I245" s="76"/>
      <c r="J245" s="76"/>
    </row>
    <row r="246" spans="1:10" ht="34" customHeight="1">
      <c r="A246" s="87"/>
      <c r="B246" s="76"/>
      <c r="C246" s="76"/>
      <c r="D246" s="76"/>
      <c r="E246" s="76"/>
      <c r="F246" s="76"/>
      <c r="G246" s="76"/>
      <c r="H246" s="76"/>
      <c r="I246" s="76"/>
      <c r="J246" s="76"/>
    </row>
    <row r="247" spans="1:10" ht="34" customHeight="1">
      <c r="A247" s="87"/>
      <c r="B247" s="76"/>
      <c r="C247" s="76"/>
      <c r="D247" s="76"/>
      <c r="E247" s="76"/>
      <c r="F247" s="76"/>
      <c r="G247" s="76"/>
      <c r="H247" s="76"/>
      <c r="I247" s="76"/>
      <c r="J247" s="76"/>
    </row>
    <row r="248" spans="1:10" ht="34" customHeight="1">
      <c r="A248" s="87"/>
      <c r="B248" s="76"/>
      <c r="C248" s="76"/>
      <c r="D248" s="76"/>
      <c r="E248" s="76"/>
      <c r="F248" s="76"/>
      <c r="G248" s="76"/>
      <c r="H248" s="76"/>
      <c r="I248" s="76"/>
      <c r="J248" s="76"/>
    </row>
    <row r="249" spans="1:10" ht="34" customHeight="1">
      <c r="A249" s="87"/>
      <c r="B249" s="76"/>
      <c r="C249" s="76"/>
      <c r="D249" s="76"/>
      <c r="E249" s="76"/>
      <c r="F249" s="76"/>
      <c r="G249" s="76"/>
      <c r="H249" s="76"/>
      <c r="I249" s="76"/>
      <c r="J249" s="76"/>
    </row>
    <row r="250" spans="1:10" ht="34" customHeight="1">
      <c r="A250" s="87"/>
      <c r="B250" s="76"/>
      <c r="C250" s="76"/>
      <c r="D250" s="76"/>
      <c r="E250" s="76"/>
      <c r="F250" s="76"/>
      <c r="G250" s="76"/>
      <c r="H250" s="76"/>
      <c r="I250" s="76"/>
      <c r="J250" s="76"/>
    </row>
    <row r="251" spans="1:10" ht="34" customHeight="1">
      <c r="A251" s="87"/>
      <c r="B251" s="76"/>
      <c r="C251" s="76"/>
      <c r="D251" s="76"/>
      <c r="E251" s="76"/>
      <c r="F251" s="76"/>
      <c r="G251" s="76"/>
      <c r="H251" s="76"/>
      <c r="I251" s="76"/>
      <c r="J251" s="76"/>
    </row>
    <row r="252" spans="1:10" ht="34" customHeight="1">
      <c r="A252" s="87"/>
      <c r="B252" s="76"/>
      <c r="C252" s="76"/>
      <c r="D252" s="76"/>
      <c r="E252" s="76"/>
      <c r="F252" s="76"/>
      <c r="G252" s="76"/>
      <c r="H252" s="76"/>
      <c r="I252" s="76"/>
      <c r="J252" s="76"/>
    </row>
    <row r="253" spans="1:10" ht="34" customHeight="1">
      <c r="A253" s="87"/>
      <c r="B253" s="76"/>
      <c r="C253" s="76"/>
      <c r="D253" s="76"/>
      <c r="E253" s="76"/>
      <c r="F253" s="76"/>
      <c r="G253" s="76"/>
      <c r="H253" s="76"/>
      <c r="I253" s="76"/>
      <c r="J253" s="76"/>
    </row>
    <row r="254" spans="1:10" ht="34" customHeight="1">
      <c r="A254" s="87"/>
      <c r="B254" s="76"/>
      <c r="C254" s="76"/>
      <c r="D254" s="76"/>
      <c r="E254" s="76"/>
      <c r="F254" s="76"/>
      <c r="G254" s="76"/>
      <c r="H254" s="76"/>
      <c r="I254" s="76"/>
      <c r="J254" s="76"/>
    </row>
    <row r="255" spans="1:10" ht="34" customHeight="1">
      <c r="A255" s="87"/>
      <c r="B255" s="76"/>
      <c r="C255" s="76"/>
      <c r="D255" s="76"/>
      <c r="E255" s="76"/>
      <c r="F255" s="76"/>
      <c r="G255" s="76"/>
      <c r="H255" s="76"/>
      <c r="I255" s="76"/>
      <c r="J255" s="76"/>
    </row>
    <row r="256" spans="1:10" ht="34" customHeight="1">
      <c r="A256" s="87"/>
      <c r="B256" s="76"/>
      <c r="C256" s="76"/>
      <c r="D256" s="76"/>
      <c r="E256" s="76"/>
      <c r="F256" s="76"/>
      <c r="G256" s="76"/>
      <c r="H256" s="76"/>
      <c r="I256" s="76"/>
      <c r="J256" s="76"/>
    </row>
    <row r="257" spans="1:10" ht="34" customHeight="1">
      <c r="A257" s="87"/>
      <c r="B257" s="76"/>
      <c r="C257" s="76"/>
      <c r="D257" s="76"/>
      <c r="E257" s="76"/>
      <c r="F257" s="76"/>
      <c r="G257" s="76"/>
      <c r="H257" s="76"/>
      <c r="I257" s="76"/>
      <c r="J257" s="76"/>
    </row>
    <row r="258" spans="1:10" ht="34" customHeight="1">
      <c r="A258" s="87"/>
      <c r="B258" s="76"/>
      <c r="C258" s="76"/>
      <c r="D258" s="76"/>
      <c r="E258" s="76"/>
      <c r="F258" s="76"/>
      <c r="G258" s="76"/>
      <c r="H258" s="76"/>
      <c r="I258" s="76"/>
      <c r="J258" s="76"/>
    </row>
    <row r="259" spans="1:10" ht="34" customHeight="1">
      <c r="A259" s="87"/>
      <c r="B259" s="76"/>
      <c r="C259" s="76"/>
      <c r="D259" s="76"/>
      <c r="E259" s="76"/>
      <c r="F259" s="76"/>
      <c r="G259" s="76"/>
      <c r="H259" s="76"/>
      <c r="I259" s="76"/>
      <c r="J259" s="76"/>
    </row>
    <row r="260" spans="1:10" ht="34" customHeight="1">
      <c r="A260" s="87"/>
      <c r="B260" s="76"/>
      <c r="C260" s="76"/>
      <c r="D260" s="76"/>
      <c r="E260" s="76"/>
      <c r="F260" s="76"/>
      <c r="G260" s="76"/>
      <c r="H260" s="76"/>
      <c r="I260" s="76"/>
      <c r="J260" s="76"/>
    </row>
    <row r="261" spans="1:10" ht="34" customHeight="1">
      <c r="A261" s="87"/>
      <c r="B261" s="76"/>
      <c r="C261" s="76"/>
      <c r="D261" s="76"/>
      <c r="E261" s="76"/>
      <c r="F261" s="76"/>
      <c r="G261" s="76"/>
      <c r="H261" s="76"/>
      <c r="I261" s="76"/>
      <c r="J261" s="76"/>
    </row>
    <row r="262" spans="1:10" ht="34" customHeight="1">
      <c r="A262" s="87"/>
      <c r="B262" s="76"/>
      <c r="C262" s="76"/>
      <c r="D262" s="76"/>
      <c r="E262" s="76"/>
      <c r="F262" s="76"/>
      <c r="G262" s="76"/>
      <c r="H262" s="76"/>
      <c r="I262" s="76"/>
      <c r="J262" s="76"/>
    </row>
    <row r="263" spans="1:10" ht="34" customHeight="1">
      <c r="A263" s="87"/>
      <c r="B263" s="76"/>
      <c r="C263" s="76"/>
      <c r="D263" s="76"/>
      <c r="E263" s="76"/>
      <c r="F263" s="76"/>
      <c r="G263" s="76"/>
      <c r="H263" s="76"/>
      <c r="I263" s="76"/>
      <c r="J263" s="76"/>
    </row>
    <row r="264" spans="1:10" ht="34" customHeight="1">
      <c r="A264" s="87"/>
      <c r="B264" s="76"/>
      <c r="C264" s="76"/>
      <c r="D264" s="76"/>
      <c r="E264" s="76"/>
      <c r="F264" s="76"/>
      <c r="G264" s="76"/>
      <c r="H264" s="76"/>
      <c r="I264" s="76"/>
      <c r="J264" s="76"/>
    </row>
    <row r="265" spans="1:10" ht="34" customHeight="1">
      <c r="A265" s="87"/>
      <c r="B265" s="76"/>
      <c r="C265" s="76"/>
      <c r="D265" s="76"/>
      <c r="E265" s="76"/>
      <c r="F265" s="76"/>
      <c r="G265" s="76"/>
      <c r="H265" s="76"/>
      <c r="I265" s="76"/>
      <c r="J265" s="76"/>
    </row>
    <row r="266" spans="1:10" ht="34" customHeight="1">
      <c r="A266" s="87"/>
      <c r="B266" s="76"/>
      <c r="C266" s="76"/>
      <c r="D266" s="76"/>
      <c r="E266" s="76"/>
      <c r="F266" s="76"/>
      <c r="G266" s="76"/>
      <c r="H266" s="76"/>
      <c r="I266" s="76"/>
      <c r="J266" s="76"/>
    </row>
    <row r="267" spans="1:10" ht="34" customHeight="1">
      <c r="A267" s="87"/>
      <c r="B267" s="76"/>
      <c r="C267" s="76"/>
      <c r="D267" s="76"/>
      <c r="E267" s="76"/>
      <c r="F267" s="76"/>
      <c r="G267" s="76"/>
      <c r="H267" s="76"/>
      <c r="I267" s="76"/>
      <c r="J267" s="76"/>
    </row>
    <row r="268" spans="1:10" ht="34" customHeight="1">
      <c r="A268" s="87"/>
      <c r="B268" s="76"/>
      <c r="C268" s="76"/>
      <c r="D268" s="76"/>
      <c r="E268" s="76"/>
      <c r="F268" s="76"/>
      <c r="G268" s="76"/>
      <c r="H268" s="76"/>
      <c r="I268" s="76"/>
      <c r="J268" s="76"/>
    </row>
    <row r="269" spans="1:10" ht="34" customHeight="1">
      <c r="A269" s="87"/>
      <c r="B269" s="76"/>
      <c r="C269" s="76"/>
      <c r="D269" s="76"/>
      <c r="E269" s="76"/>
      <c r="F269" s="76"/>
      <c r="G269" s="76"/>
      <c r="H269" s="76"/>
      <c r="I269" s="76"/>
      <c r="J269" s="76"/>
    </row>
    <row r="270" spans="1:10" ht="34" customHeight="1">
      <c r="A270" s="87"/>
      <c r="B270" s="76"/>
      <c r="C270" s="76"/>
      <c r="D270" s="76"/>
      <c r="E270" s="76"/>
      <c r="F270" s="76"/>
      <c r="G270" s="76"/>
      <c r="H270" s="76"/>
      <c r="I270" s="76"/>
      <c r="J270" s="76"/>
    </row>
    <row r="271" spans="1:10" ht="34" customHeight="1">
      <c r="A271" s="87"/>
      <c r="B271" s="76"/>
      <c r="C271" s="76"/>
      <c r="D271" s="76"/>
      <c r="E271" s="76"/>
      <c r="F271" s="76"/>
      <c r="G271" s="76"/>
      <c r="H271" s="76"/>
      <c r="I271" s="76"/>
      <c r="J271" s="76"/>
    </row>
    <row r="272" spans="1:10" ht="34" customHeight="1">
      <c r="A272" s="87"/>
      <c r="B272" s="76"/>
      <c r="C272" s="76"/>
      <c r="D272" s="76"/>
      <c r="E272" s="76"/>
      <c r="F272" s="76"/>
      <c r="G272" s="76"/>
      <c r="H272" s="76"/>
      <c r="I272" s="76"/>
      <c r="J272" s="76"/>
    </row>
    <row r="273" spans="1:10" ht="34" customHeight="1">
      <c r="A273" s="87"/>
      <c r="B273" s="76"/>
      <c r="C273" s="76"/>
      <c r="D273" s="76"/>
      <c r="E273" s="76"/>
      <c r="F273" s="76"/>
      <c r="G273" s="76"/>
      <c r="H273" s="76"/>
      <c r="I273" s="76"/>
      <c r="J273" s="76"/>
    </row>
    <row r="274" spans="1:10" ht="34" customHeight="1">
      <c r="A274" s="87"/>
      <c r="B274" s="76"/>
      <c r="C274" s="76"/>
      <c r="D274" s="76"/>
      <c r="E274" s="76"/>
      <c r="F274" s="76"/>
      <c r="G274" s="76"/>
      <c r="H274" s="76"/>
      <c r="I274" s="76"/>
      <c r="J274" s="76"/>
    </row>
    <row r="275" spans="1:10" ht="34" customHeight="1">
      <c r="A275" s="87"/>
      <c r="B275" s="76"/>
      <c r="C275" s="76"/>
      <c r="D275" s="76"/>
      <c r="E275" s="76"/>
      <c r="F275" s="76"/>
      <c r="G275" s="76"/>
      <c r="H275" s="76"/>
      <c r="I275" s="76"/>
      <c r="J275" s="76"/>
    </row>
    <row r="276" spans="1:10" ht="34" customHeight="1">
      <c r="A276" s="87"/>
      <c r="B276" s="76"/>
      <c r="C276" s="76"/>
      <c r="D276" s="76"/>
      <c r="E276" s="76"/>
      <c r="F276" s="76"/>
      <c r="G276" s="76"/>
      <c r="H276" s="76"/>
      <c r="I276" s="76"/>
      <c r="J276" s="76"/>
    </row>
    <row r="277" spans="1:10" ht="34" customHeight="1">
      <c r="A277" s="87"/>
      <c r="B277" s="76"/>
      <c r="C277" s="76"/>
      <c r="D277" s="76"/>
      <c r="E277" s="76"/>
      <c r="F277" s="76"/>
      <c r="G277" s="76"/>
      <c r="H277" s="76"/>
      <c r="I277" s="76"/>
      <c r="J277" s="76"/>
    </row>
    <row r="278" spans="1:10" ht="34" customHeight="1">
      <c r="A278" s="87"/>
      <c r="B278" s="76"/>
      <c r="C278" s="76"/>
      <c r="D278" s="76"/>
      <c r="E278" s="76"/>
      <c r="F278" s="76"/>
      <c r="G278" s="76"/>
      <c r="H278" s="76"/>
      <c r="I278" s="76"/>
      <c r="J278" s="76"/>
    </row>
    <row r="279" spans="1:10" ht="34" customHeight="1">
      <c r="A279" s="87"/>
      <c r="B279" s="76"/>
      <c r="C279" s="76"/>
      <c r="D279" s="76"/>
      <c r="E279" s="76"/>
      <c r="F279" s="76"/>
      <c r="G279" s="76"/>
      <c r="H279" s="76"/>
      <c r="I279" s="76"/>
      <c r="J279" s="76"/>
    </row>
    <row r="280" spans="1:10" ht="34" customHeight="1">
      <c r="A280" s="87"/>
      <c r="B280" s="76"/>
      <c r="C280" s="76"/>
      <c r="D280" s="76"/>
      <c r="E280" s="76"/>
      <c r="F280" s="76"/>
      <c r="G280" s="76"/>
      <c r="H280" s="76"/>
      <c r="I280" s="76"/>
      <c r="J280" s="76"/>
    </row>
    <row r="281" spans="1:10" ht="34" customHeight="1">
      <c r="A281" s="87"/>
      <c r="B281" s="76"/>
      <c r="C281" s="76"/>
      <c r="D281" s="76"/>
      <c r="E281" s="76"/>
      <c r="F281" s="76"/>
      <c r="G281" s="76"/>
      <c r="H281" s="76"/>
      <c r="I281" s="76"/>
      <c r="J281" s="76"/>
    </row>
    <row r="282" spans="1:10" ht="34" customHeight="1">
      <c r="A282" s="87"/>
      <c r="B282" s="76"/>
      <c r="C282" s="76"/>
      <c r="D282" s="76"/>
      <c r="E282" s="76"/>
      <c r="F282" s="76"/>
      <c r="G282" s="76"/>
      <c r="H282" s="76"/>
      <c r="I282" s="76"/>
      <c r="J282" s="76"/>
    </row>
    <row r="283" spans="1:10" ht="34" customHeight="1">
      <c r="A283" s="87"/>
      <c r="B283" s="76"/>
      <c r="C283" s="76"/>
      <c r="D283" s="76"/>
      <c r="E283" s="76"/>
      <c r="F283" s="76"/>
      <c r="G283" s="76"/>
      <c r="H283" s="76"/>
      <c r="I283" s="76"/>
      <c r="J283" s="76"/>
    </row>
    <row r="284" spans="1:10" ht="34" customHeight="1">
      <c r="A284" s="87"/>
      <c r="B284" s="76"/>
      <c r="C284" s="76"/>
      <c r="D284" s="76"/>
      <c r="E284" s="76"/>
      <c r="F284" s="76"/>
      <c r="G284" s="76"/>
      <c r="H284" s="76"/>
      <c r="I284" s="76"/>
      <c r="J284" s="76"/>
    </row>
    <row r="285" spans="1:10" ht="34" customHeight="1">
      <c r="A285" s="87"/>
      <c r="B285" s="76"/>
      <c r="C285" s="76"/>
      <c r="D285" s="76"/>
      <c r="E285" s="76"/>
      <c r="F285" s="76"/>
      <c r="G285" s="76"/>
      <c r="H285" s="76"/>
      <c r="I285" s="76"/>
      <c r="J285" s="76"/>
    </row>
    <row r="286" spans="1:10" ht="34" customHeight="1">
      <c r="A286" s="87"/>
      <c r="B286" s="76"/>
      <c r="C286" s="76"/>
      <c r="D286" s="76"/>
      <c r="E286" s="76"/>
      <c r="F286" s="76"/>
      <c r="G286" s="76"/>
      <c r="H286" s="76"/>
      <c r="I286" s="76"/>
      <c r="J286" s="76"/>
    </row>
    <row r="287" spans="1:10" ht="34" customHeight="1">
      <c r="A287" s="87"/>
      <c r="B287" s="76"/>
      <c r="C287" s="76"/>
      <c r="D287" s="76"/>
      <c r="E287" s="76"/>
      <c r="F287" s="76"/>
      <c r="G287" s="76"/>
      <c r="H287" s="76"/>
      <c r="I287" s="76"/>
      <c r="J287" s="76"/>
    </row>
    <row r="288" spans="1:10" ht="34" customHeight="1">
      <c r="A288" s="87"/>
      <c r="B288" s="76"/>
      <c r="C288" s="76"/>
      <c r="D288" s="76"/>
      <c r="E288" s="76"/>
      <c r="F288" s="76"/>
      <c r="G288" s="76"/>
      <c r="H288" s="76"/>
      <c r="I288" s="76"/>
      <c r="J288" s="76"/>
    </row>
    <row r="289" spans="1:10" ht="34" customHeight="1">
      <c r="A289" s="87"/>
      <c r="B289" s="76"/>
      <c r="C289" s="76"/>
      <c r="D289" s="76"/>
      <c r="E289" s="76"/>
      <c r="F289" s="76"/>
      <c r="G289" s="76"/>
      <c r="H289" s="76"/>
      <c r="I289" s="76"/>
      <c r="J289" s="76"/>
    </row>
    <row r="290" spans="1:10" ht="34" customHeight="1">
      <c r="A290" s="87"/>
      <c r="B290" s="76"/>
      <c r="C290" s="76"/>
      <c r="D290" s="76"/>
      <c r="E290" s="76"/>
      <c r="F290" s="76"/>
      <c r="G290" s="76"/>
      <c r="H290" s="76"/>
      <c r="I290" s="76"/>
      <c r="J290" s="76"/>
    </row>
    <row r="291" spans="1:10" ht="34" customHeight="1">
      <c r="A291" s="87"/>
      <c r="B291" s="76"/>
      <c r="C291" s="76"/>
      <c r="D291" s="76"/>
      <c r="E291" s="76"/>
      <c r="F291" s="76"/>
      <c r="G291" s="76"/>
      <c r="H291" s="76"/>
      <c r="I291" s="76"/>
      <c r="J291" s="76"/>
    </row>
    <row r="292" spans="1:10" ht="34" customHeight="1">
      <c r="A292" s="87"/>
      <c r="B292" s="76"/>
      <c r="C292" s="76"/>
      <c r="D292" s="76"/>
      <c r="E292" s="76"/>
      <c r="F292" s="76"/>
      <c r="G292" s="76"/>
      <c r="H292" s="76"/>
      <c r="I292" s="76"/>
      <c r="J292" s="76"/>
    </row>
    <row r="293" spans="1:10" ht="34" customHeight="1">
      <c r="A293" s="87"/>
      <c r="B293" s="76"/>
      <c r="C293" s="76"/>
      <c r="D293" s="76"/>
      <c r="E293" s="76"/>
      <c r="F293" s="76"/>
      <c r="G293" s="76"/>
      <c r="H293" s="76"/>
      <c r="I293" s="76"/>
      <c r="J293" s="76"/>
    </row>
    <row r="294" spans="1:10" ht="34" customHeight="1">
      <c r="A294" s="87"/>
      <c r="B294" s="76"/>
      <c r="C294" s="76"/>
      <c r="D294" s="76"/>
      <c r="E294" s="76"/>
      <c r="F294" s="76"/>
      <c r="G294" s="76"/>
      <c r="H294" s="76"/>
      <c r="I294" s="76"/>
      <c r="J294" s="76"/>
    </row>
    <row r="295" spans="1:10" ht="34" customHeight="1">
      <c r="A295" s="87"/>
      <c r="B295" s="76"/>
      <c r="C295" s="76"/>
      <c r="D295" s="76"/>
      <c r="E295" s="76"/>
      <c r="F295" s="76"/>
      <c r="G295" s="76"/>
      <c r="H295" s="76"/>
      <c r="I295" s="76"/>
      <c r="J295" s="76"/>
    </row>
    <row r="296" spans="1:10" ht="34" customHeight="1">
      <c r="A296" s="87"/>
      <c r="B296" s="76"/>
      <c r="C296" s="76"/>
      <c r="D296" s="76"/>
      <c r="E296" s="76"/>
      <c r="F296" s="76"/>
      <c r="G296" s="76"/>
      <c r="H296" s="76"/>
      <c r="I296" s="76"/>
      <c r="J296" s="76"/>
    </row>
    <row r="297" spans="1:10" ht="34" customHeight="1">
      <c r="A297" s="87"/>
      <c r="B297" s="76"/>
      <c r="C297" s="76"/>
      <c r="D297" s="76"/>
      <c r="E297" s="76"/>
      <c r="F297" s="76"/>
      <c r="G297" s="76"/>
      <c r="H297" s="76"/>
      <c r="I297" s="76"/>
      <c r="J297" s="76"/>
    </row>
    <row r="298" spans="1:10" ht="34" customHeight="1">
      <c r="A298" s="87"/>
      <c r="B298" s="76"/>
      <c r="C298" s="76"/>
      <c r="D298" s="76"/>
      <c r="E298" s="76"/>
      <c r="F298" s="76"/>
      <c r="G298" s="76"/>
      <c r="H298" s="76"/>
      <c r="I298" s="76"/>
      <c r="J298" s="76"/>
    </row>
    <row r="299" spans="1:10" ht="34" customHeight="1">
      <c r="A299" s="87"/>
      <c r="B299" s="76"/>
      <c r="C299" s="76"/>
      <c r="D299" s="76"/>
      <c r="E299" s="76"/>
      <c r="F299" s="76"/>
      <c r="G299" s="76"/>
      <c r="H299" s="76"/>
      <c r="I299" s="76"/>
      <c r="J299" s="76"/>
    </row>
    <row r="300" spans="1:10" ht="34" customHeight="1">
      <c r="A300" s="87"/>
      <c r="B300" s="76"/>
      <c r="C300" s="76"/>
      <c r="D300" s="76"/>
      <c r="E300" s="76"/>
      <c r="F300" s="76"/>
      <c r="G300" s="76"/>
      <c r="H300" s="76"/>
      <c r="I300" s="76"/>
      <c r="J300" s="76"/>
    </row>
    <row r="301" spans="1:10" ht="34" customHeight="1">
      <c r="A301" s="87"/>
      <c r="B301" s="76"/>
      <c r="C301" s="76"/>
      <c r="D301" s="76"/>
      <c r="E301" s="76"/>
      <c r="F301" s="76"/>
      <c r="G301" s="76"/>
      <c r="H301" s="76"/>
      <c r="I301" s="76"/>
      <c r="J301" s="76"/>
    </row>
    <row r="302" spans="1:10" ht="34" customHeight="1">
      <c r="A302" s="87"/>
      <c r="B302" s="76"/>
      <c r="C302" s="76"/>
      <c r="D302" s="76"/>
      <c r="E302" s="76"/>
      <c r="F302" s="76"/>
      <c r="G302" s="76"/>
      <c r="H302" s="76"/>
      <c r="I302" s="76"/>
      <c r="J302" s="76"/>
    </row>
    <row r="303" spans="1:10" ht="34" customHeight="1">
      <c r="A303" s="87"/>
      <c r="B303" s="76"/>
      <c r="C303" s="76"/>
      <c r="D303" s="76"/>
      <c r="E303" s="76"/>
      <c r="F303" s="76"/>
      <c r="G303" s="76"/>
      <c r="H303" s="76"/>
      <c r="I303" s="76"/>
      <c r="J303" s="76"/>
    </row>
    <row r="304" spans="1:10" ht="34" customHeight="1">
      <c r="A304" s="87"/>
      <c r="B304" s="76"/>
      <c r="C304" s="76"/>
      <c r="D304" s="76"/>
      <c r="E304" s="76"/>
      <c r="F304" s="76"/>
      <c r="G304" s="76"/>
      <c r="H304" s="76"/>
      <c r="I304" s="76"/>
      <c r="J304" s="76"/>
    </row>
    <row r="305" spans="1:10" ht="34" customHeight="1">
      <c r="A305" s="87"/>
      <c r="B305" s="76"/>
      <c r="C305" s="76"/>
      <c r="D305" s="76"/>
      <c r="E305" s="76"/>
      <c r="F305" s="76"/>
      <c r="G305" s="76"/>
      <c r="H305" s="76"/>
      <c r="I305" s="76"/>
      <c r="J305" s="76"/>
    </row>
    <row r="306" spans="1:10" ht="34" customHeight="1">
      <c r="A306" s="87"/>
      <c r="B306" s="76"/>
      <c r="C306" s="76"/>
      <c r="D306" s="76"/>
      <c r="E306" s="76"/>
      <c r="F306" s="76"/>
      <c r="G306" s="76"/>
      <c r="H306" s="76"/>
      <c r="I306" s="76"/>
      <c r="J306" s="76"/>
    </row>
    <row r="307" spans="1:10" ht="34" customHeight="1">
      <c r="A307" s="87"/>
      <c r="B307" s="76"/>
      <c r="C307" s="76"/>
      <c r="D307" s="76"/>
      <c r="E307" s="76"/>
      <c r="F307" s="76"/>
      <c r="G307" s="76"/>
      <c r="H307" s="76"/>
      <c r="I307" s="76"/>
      <c r="J307" s="76"/>
    </row>
    <row r="308" spans="1:10" ht="34" customHeight="1">
      <c r="A308" s="87"/>
      <c r="B308" s="76"/>
      <c r="C308" s="76"/>
      <c r="D308" s="76"/>
      <c r="E308" s="76"/>
      <c r="F308" s="76"/>
      <c r="G308" s="76"/>
      <c r="H308" s="76"/>
      <c r="I308" s="76"/>
      <c r="J308" s="76"/>
    </row>
    <row r="309" spans="1:10" ht="34" customHeight="1">
      <c r="A309" s="87"/>
      <c r="B309" s="76"/>
      <c r="C309" s="76"/>
      <c r="D309" s="76"/>
      <c r="E309" s="76"/>
      <c r="F309" s="76"/>
      <c r="G309" s="76"/>
      <c r="H309" s="76"/>
      <c r="I309" s="76"/>
      <c r="J309" s="76"/>
    </row>
    <row r="310" spans="1:10" ht="34" customHeight="1">
      <c r="A310" s="87"/>
      <c r="B310" s="76"/>
      <c r="C310" s="76"/>
      <c r="D310" s="76"/>
      <c r="E310" s="76"/>
      <c r="F310" s="76"/>
      <c r="G310" s="76"/>
      <c r="H310" s="76"/>
      <c r="I310" s="76"/>
      <c r="J310" s="76"/>
    </row>
    <row r="311" spans="1:10" ht="34" customHeight="1">
      <c r="A311" s="87"/>
      <c r="B311" s="76"/>
      <c r="C311" s="76"/>
      <c r="D311" s="76"/>
      <c r="E311" s="76"/>
      <c r="F311" s="76"/>
      <c r="G311" s="76"/>
      <c r="H311" s="76"/>
      <c r="I311" s="76"/>
      <c r="J311" s="76"/>
    </row>
    <row r="312" spans="1:10" ht="34" customHeight="1">
      <c r="A312" s="87"/>
      <c r="B312" s="76"/>
      <c r="C312" s="76"/>
      <c r="D312" s="76"/>
      <c r="E312" s="76"/>
      <c r="F312" s="76"/>
      <c r="G312" s="76"/>
      <c r="H312" s="76"/>
      <c r="I312" s="76"/>
      <c r="J312" s="76"/>
    </row>
    <row r="313" spans="1:10" ht="34" customHeight="1">
      <c r="A313" s="87"/>
      <c r="B313" s="76"/>
      <c r="C313" s="76"/>
      <c r="D313" s="76"/>
      <c r="E313" s="76"/>
      <c r="F313" s="76"/>
      <c r="G313" s="76"/>
      <c r="H313" s="76"/>
      <c r="I313" s="76"/>
      <c r="J313" s="76"/>
    </row>
    <row r="314" spans="1:10" ht="34" customHeight="1">
      <c r="A314" s="87"/>
      <c r="B314" s="76"/>
      <c r="C314" s="76"/>
      <c r="D314" s="76"/>
      <c r="E314" s="76"/>
      <c r="F314" s="76"/>
      <c r="G314" s="76"/>
      <c r="H314" s="76"/>
      <c r="I314" s="76"/>
      <c r="J314" s="76"/>
    </row>
    <row r="315" spans="1:10" ht="34" customHeight="1">
      <c r="A315" s="87"/>
      <c r="B315" s="76"/>
      <c r="C315" s="76"/>
      <c r="D315" s="76"/>
      <c r="E315" s="76"/>
      <c r="F315" s="76"/>
      <c r="G315" s="76"/>
      <c r="H315" s="76"/>
      <c r="I315" s="76"/>
      <c r="J315" s="76"/>
    </row>
    <row r="316" spans="1:10" ht="34" customHeight="1">
      <c r="A316" s="87"/>
      <c r="B316" s="76"/>
      <c r="C316" s="76"/>
      <c r="D316" s="76"/>
      <c r="E316" s="76"/>
      <c r="F316" s="76"/>
      <c r="G316" s="76"/>
      <c r="H316" s="76"/>
      <c r="I316" s="76"/>
      <c r="J316" s="76"/>
    </row>
    <row r="317" spans="1:10" ht="34" customHeight="1">
      <c r="A317" s="87"/>
      <c r="B317" s="76"/>
      <c r="C317" s="76"/>
      <c r="D317" s="76"/>
      <c r="E317" s="76"/>
      <c r="F317" s="76"/>
      <c r="G317" s="76"/>
      <c r="H317" s="76"/>
      <c r="I317" s="76"/>
      <c r="J317" s="76"/>
    </row>
    <row r="318" spans="1:10" ht="34" customHeight="1">
      <c r="A318" s="87"/>
      <c r="B318" s="76"/>
      <c r="C318" s="76"/>
      <c r="D318" s="76"/>
      <c r="E318" s="76"/>
      <c r="F318" s="76"/>
      <c r="G318" s="76"/>
      <c r="H318" s="76"/>
      <c r="I318" s="76"/>
      <c r="J318" s="76"/>
    </row>
    <row r="319" spans="1:10" ht="34" customHeight="1">
      <c r="A319" s="87"/>
      <c r="B319" s="76"/>
      <c r="C319" s="76"/>
      <c r="D319" s="76"/>
      <c r="E319" s="76"/>
      <c r="F319" s="76"/>
      <c r="G319" s="76"/>
      <c r="H319" s="76"/>
      <c r="I319" s="76"/>
      <c r="J319" s="76"/>
    </row>
    <row r="320" spans="1:10" ht="34" customHeight="1">
      <c r="A320" s="87"/>
      <c r="B320" s="76"/>
      <c r="C320" s="76"/>
      <c r="D320" s="76"/>
      <c r="E320" s="76"/>
      <c r="F320" s="76"/>
      <c r="G320" s="76"/>
      <c r="H320" s="76"/>
      <c r="I320" s="76"/>
      <c r="J320" s="76"/>
    </row>
    <row r="321" spans="1:10" ht="34" customHeight="1">
      <c r="A321" s="87"/>
      <c r="B321" s="76"/>
      <c r="C321" s="76"/>
      <c r="D321" s="76"/>
      <c r="E321" s="76"/>
      <c r="F321" s="76"/>
      <c r="G321" s="76"/>
      <c r="H321" s="76"/>
      <c r="I321" s="76"/>
      <c r="J321" s="76"/>
    </row>
    <row r="322" spans="1:10" ht="34" customHeight="1">
      <c r="A322" s="87"/>
      <c r="B322" s="76"/>
      <c r="C322" s="76"/>
      <c r="D322" s="76"/>
      <c r="E322" s="76"/>
      <c r="F322" s="76"/>
      <c r="G322" s="76"/>
      <c r="H322" s="76"/>
      <c r="I322" s="76"/>
      <c r="J322" s="76"/>
    </row>
    <row r="323" spans="1:10" ht="34" customHeight="1">
      <c r="A323" s="87"/>
      <c r="B323" s="76"/>
      <c r="C323" s="76"/>
      <c r="D323" s="76"/>
      <c r="E323" s="76"/>
      <c r="F323" s="76"/>
      <c r="G323" s="76"/>
      <c r="H323" s="76"/>
      <c r="I323" s="76"/>
      <c r="J323" s="76"/>
    </row>
    <row r="324" spans="1:10" ht="34" customHeight="1">
      <c r="A324" s="87"/>
      <c r="B324" s="76"/>
      <c r="C324" s="76"/>
      <c r="D324" s="76"/>
      <c r="E324" s="76"/>
      <c r="F324" s="76"/>
      <c r="G324" s="76"/>
      <c r="H324" s="76"/>
      <c r="I324" s="76"/>
      <c r="J324" s="76"/>
    </row>
    <row r="325" spans="1:10" ht="34" customHeight="1">
      <c r="A325" s="87"/>
      <c r="B325" s="76"/>
      <c r="C325" s="76"/>
      <c r="D325" s="76"/>
      <c r="E325" s="76"/>
      <c r="F325" s="76"/>
      <c r="G325" s="76"/>
      <c r="H325" s="76"/>
      <c r="I325" s="76"/>
      <c r="J325" s="76"/>
    </row>
    <row r="326" spans="1:10" ht="34" customHeight="1">
      <c r="A326" s="87"/>
      <c r="B326" s="76"/>
      <c r="C326" s="76"/>
      <c r="D326" s="76"/>
      <c r="E326" s="76"/>
      <c r="F326" s="76"/>
      <c r="G326" s="76"/>
      <c r="H326" s="76"/>
      <c r="I326" s="76"/>
      <c r="J326" s="76"/>
    </row>
    <row r="327" spans="1:10" ht="34" customHeight="1">
      <c r="A327" s="87"/>
      <c r="B327" s="76"/>
      <c r="C327" s="76"/>
      <c r="D327" s="76"/>
      <c r="E327" s="76"/>
      <c r="F327" s="76"/>
      <c r="G327" s="76"/>
      <c r="H327" s="76"/>
      <c r="I327" s="76"/>
      <c r="J327" s="76"/>
    </row>
    <row r="328" spans="1:10" ht="34" customHeight="1">
      <c r="A328" s="87"/>
      <c r="B328" s="76"/>
      <c r="C328" s="76"/>
      <c r="D328" s="76"/>
      <c r="E328" s="76"/>
      <c r="F328" s="76"/>
      <c r="G328" s="76"/>
      <c r="H328" s="76"/>
      <c r="I328" s="76"/>
      <c r="J328" s="76"/>
    </row>
    <row r="329" spans="1:10" ht="34" customHeight="1">
      <c r="A329" s="87"/>
      <c r="B329" s="76"/>
      <c r="C329" s="76"/>
      <c r="D329" s="76"/>
      <c r="E329" s="76"/>
      <c r="F329" s="76"/>
      <c r="G329" s="76"/>
      <c r="H329" s="76"/>
      <c r="I329" s="76"/>
      <c r="J329" s="76"/>
    </row>
    <row r="330" spans="1:10" ht="34" customHeight="1">
      <c r="A330" s="87"/>
      <c r="B330" s="76"/>
      <c r="C330" s="76"/>
      <c r="D330" s="76"/>
      <c r="E330" s="76"/>
      <c r="F330" s="76"/>
      <c r="G330" s="76"/>
      <c r="H330" s="76"/>
      <c r="I330" s="76"/>
      <c r="J330" s="76"/>
    </row>
    <row r="331" spans="1:10" ht="34" customHeight="1">
      <c r="A331" s="87"/>
      <c r="B331" s="76"/>
      <c r="C331" s="76"/>
      <c r="D331" s="76"/>
      <c r="E331" s="76"/>
      <c r="F331" s="76"/>
      <c r="G331" s="76"/>
      <c r="H331" s="76"/>
      <c r="I331" s="76"/>
      <c r="J331" s="76"/>
    </row>
    <row r="332" spans="1:10" ht="34" customHeight="1">
      <c r="A332" s="87"/>
      <c r="B332" s="76"/>
      <c r="C332" s="76"/>
      <c r="D332" s="76"/>
      <c r="E332" s="76"/>
      <c r="F332" s="76"/>
      <c r="G332" s="76"/>
      <c r="H332" s="76"/>
      <c r="I332" s="76"/>
      <c r="J332" s="76"/>
    </row>
    <row r="333" spans="1:10" ht="34" customHeight="1">
      <c r="A333" s="87"/>
      <c r="B333" s="76"/>
      <c r="C333" s="76"/>
      <c r="D333" s="76"/>
      <c r="E333" s="76"/>
      <c r="F333" s="76"/>
      <c r="G333" s="76"/>
      <c r="H333" s="76"/>
      <c r="I333" s="76"/>
      <c r="J333" s="76"/>
    </row>
    <row r="334" spans="1:10" ht="34" customHeight="1">
      <c r="A334" s="87"/>
      <c r="B334" s="76"/>
      <c r="C334" s="76"/>
      <c r="D334" s="76"/>
      <c r="E334" s="76"/>
      <c r="F334" s="76"/>
      <c r="G334" s="76"/>
      <c r="H334" s="76"/>
      <c r="I334" s="76"/>
      <c r="J334" s="76"/>
    </row>
    <row r="335" spans="1:10" ht="34" customHeight="1">
      <c r="A335" s="87"/>
      <c r="B335" s="76"/>
      <c r="C335" s="76"/>
      <c r="D335" s="76"/>
      <c r="E335" s="76"/>
      <c r="F335" s="76"/>
      <c r="G335" s="76"/>
      <c r="H335" s="76"/>
      <c r="I335" s="76"/>
      <c r="J335" s="76"/>
    </row>
    <row r="336" spans="1:10" ht="34" customHeight="1">
      <c r="A336" s="87"/>
      <c r="B336" s="76"/>
      <c r="C336" s="76"/>
      <c r="D336" s="76"/>
      <c r="E336" s="76"/>
      <c r="F336" s="76"/>
      <c r="G336" s="76"/>
      <c r="H336" s="76"/>
      <c r="I336" s="76"/>
      <c r="J336" s="76"/>
    </row>
    <row r="337" spans="1:10" ht="34" customHeight="1">
      <c r="A337" s="87"/>
      <c r="B337" s="76"/>
      <c r="C337" s="76"/>
      <c r="D337" s="76"/>
      <c r="E337" s="76"/>
      <c r="F337" s="76"/>
      <c r="G337" s="76"/>
      <c r="H337" s="76"/>
      <c r="I337" s="76"/>
      <c r="J337" s="76"/>
    </row>
    <row r="338" spans="1:10" ht="34" customHeight="1">
      <c r="A338" s="87"/>
      <c r="B338" s="76"/>
      <c r="C338" s="76"/>
      <c r="D338" s="76"/>
      <c r="E338" s="76"/>
      <c r="F338" s="76"/>
      <c r="G338" s="76"/>
      <c r="H338" s="76"/>
      <c r="I338" s="76"/>
      <c r="J338" s="76"/>
    </row>
    <row r="339" spans="1:10" ht="34" customHeight="1">
      <c r="A339" s="87"/>
      <c r="B339" s="76"/>
      <c r="C339" s="76"/>
      <c r="D339" s="76"/>
      <c r="E339" s="76"/>
      <c r="F339" s="76"/>
      <c r="G339" s="76"/>
      <c r="H339" s="76"/>
      <c r="I339" s="76"/>
      <c r="J339" s="76"/>
    </row>
    <row r="340" spans="1:10" ht="34" customHeight="1">
      <c r="A340" s="87"/>
      <c r="B340" s="76"/>
      <c r="C340" s="76"/>
      <c r="D340" s="76"/>
      <c r="E340" s="76"/>
      <c r="F340" s="76"/>
      <c r="G340" s="76"/>
      <c r="H340" s="76"/>
      <c r="I340" s="76"/>
      <c r="J340" s="76"/>
    </row>
    <row r="341" spans="1:10" ht="34" customHeight="1">
      <c r="A341" s="87"/>
      <c r="B341" s="76"/>
      <c r="C341" s="76"/>
      <c r="D341" s="76"/>
      <c r="E341" s="76"/>
      <c r="F341" s="76"/>
      <c r="G341" s="76"/>
      <c r="H341" s="76"/>
      <c r="I341" s="76"/>
      <c r="J341" s="76"/>
    </row>
    <row r="342" spans="1:10" ht="34" customHeight="1">
      <c r="A342" s="87"/>
      <c r="B342" s="76"/>
      <c r="C342" s="76"/>
      <c r="D342" s="76"/>
      <c r="E342" s="76"/>
      <c r="F342" s="76"/>
      <c r="G342" s="76"/>
      <c r="H342" s="76"/>
      <c r="I342" s="76"/>
      <c r="J342" s="76"/>
    </row>
    <row r="343" spans="1:10" ht="34" customHeight="1">
      <c r="A343" s="87"/>
      <c r="B343" s="76"/>
      <c r="C343" s="76"/>
      <c r="D343" s="76"/>
      <c r="E343" s="76"/>
      <c r="F343" s="76"/>
      <c r="G343" s="76"/>
      <c r="H343" s="76"/>
      <c r="I343" s="76"/>
      <c r="J343" s="76"/>
    </row>
    <row r="344" spans="1:10" ht="34" customHeight="1">
      <c r="A344" s="87"/>
      <c r="B344" s="76"/>
      <c r="C344" s="76"/>
      <c r="D344" s="76"/>
      <c r="E344" s="76"/>
      <c r="F344" s="76"/>
      <c r="G344" s="76"/>
      <c r="H344" s="76"/>
      <c r="I344" s="76"/>
      <c r="J344" s="76"/>
    </row>
    <row r="345" spans="1:10" ht="34" customHeight="1">
      <c r="A345" s="87"/>
      <c r="B345" s="76"/>
      <c r="C345" s="76"/>
      <c r="D345" s="76"/>
      <c r="E345" s="76"/>
      <c r="F345" s="76"/>
      <c r="G345" s="76"/>
      <c r="H345" s="76"/>
      <c r="I345" s="76"/>
      <c r="J345" s="76"/>
    </row>
    <row r="346" spans="1:10" ht="34" customHeight="1">
      <c r="A346" s="87"/>
      <c r="B346" s="76"/>
      <c r="C346" s="76"/>
      <c r="D346" s="76"/>
      <c r="E346" s="76"/>
      <c r="F346" s="76"/>
      <c r="G346" s="76"/>
      <c r="H346" s="76"/>
      <c r="I346" s="76"/>
      <c r="J346" s="76"/>
    </row>
    <row r="347" spans="1:10" ht="34" customHeight="1">
      <c r="A347" s="87"/>
      <c r="B347" s="76"/>
      <c r="C347" s="76"/>
      <c r="D347" s="76"/>
      <c r="E347" s="76"/>
      <c r="F347" s="76"/>
      <c r="G347" s="76"/>
      <c r="H347" s="76"/>
      <c r="I347" s="76"/>
      <c r="J347" s="76"/>
    </row>
    <row r="348" spans="1:10" ht="34" customHeight="1">
      <c r="A348" s="87"/>
      <c r="B348" s="76"/>
      <c r="C348" s="76"/>
      <c r="D348" s="76"/>
      <c r="E348" s="76"/>
      <c r="F348" s="76"/>
      <c r="G348" s="76"/>
      <c r="H348" s="76"/>
      <c r="I348" s="76"/>
      <c r="J348" s="76"/>
    </row>
    <row r="349" spans="1:10" ht="34" customHeight="1">
      <c r="A349" s="87"/>
      <c r="B349" s="76"/>
      <c r="C349" s="76"/>
      <c r="D349" s="76"/>
      <c r="E349" s="76"/>
      <c r="F349" s="76"/>
      <c r="G349" s="76"/>
      <c r="H349" s="76"/>
      <c r="I349" s="76"/>
      <c r="J349" s="76"/>
    </row>
    <row r="350" spans="1:10" ht="34" customHeight="1">
      <c r="A350" s="87"/>
      <c r="B350" s="76"/>
      <c r="C350" s="76"/>
      <c r="D350" s="76"/>
      <c r="E350" s="76"/>
      <c r="F350" s="76"/>
      <c r="G350" s="76"/>
      <c r="H350" s="76"/>
      <c r="I350" s="76"/>
      <c r="J350" s="76"/>
    </row>
    <row r="351" spans="1:10" ht="34" customHeight="1">
      <c r="A351" s="87"/>
      <c r="B351" s="76"/>
      <c r="C351" s="76"/>
      <c r="D351" s="76"/>
      <c r="E351" s="76"/>
      <c r="F351" s="76"/>
      <c r="G351" s="76"/>
      <c r="H351" s="76"/>
      <c r="I351" s="76"/>
      <c r="J351" s="76"/>
    </row>
    <row r="352" spans="1:10" ht="34" customHeight="1">
      <c r="A352" s="87"/>
      <c r="B352" s="76"/>
      <c r="C352" s="76"/>
      <c r="D352" s="76"/>
      <c r="E352" s="76"/>
      <c r="F352" s="76"/>
      <c r="G352" s="76"/>
      <c r="H352" s="76"/>
      <c r="I352" s="76"/>
      <c r="J352" s="76"/>
    </row>
    <row r="353" spans="1:10" ht="34" customHeight="1">
      <c r="A353" s="87"/>
      <c r="B353" s="76"/>
      <c r="C353" s="76"/>
      <c r="D353" s="76"/>
      <c r="E353" s="76"/>
      <c r="F353" s="76"/>
      <c r="G353" s="76"/>
      <c r="H353" s="76"/>
      <c r="I353" s="76"/>
      <c r="J353" s="76"/>
    </row>
    <row r="354" spans="1:10" ht="34" customHeight="1">
      <c r="A354" s="87"/>
      <c r="B354" s="76"/>
      <c r="C354" s="76"/>
      <c r="D354" s="76"/>
      <c r="E354" s="76"/>
      <c r="F354" s="76"/>
      <c r="G354" s="76"/>
      <c r="H354" s="76"/>
      <c r="I354" s="76"/>
      <c r="J354" s="76"/>
    </row>
    <row r="355" spans="1:10" ht="34" customHeight="1">
      <c r="A355" s="87"/>
      <c r="B355" s="76"/>
      <c r="C355" s="76"/>
      <c r="D355" s="76"/>
      <c r="E355" s="76"/>
      <c r="F355" s="76"/>
      <c r="G355" s="76"/>
      <c r="H355" s="76"/>
      <c r="I355" s="76"/>
      <c r="J355" s="76"/>
    </row>
    <row r="356" spans="1:10" ht="34" customHeight="1">
      <c r="A356" s="87"/>
      <c r="B356" s="76"/>
      <c r="C356" s="76"/>
      <c r="D356" s="76"/>
      <c r="E356" s="76"/>
      <c r="F356" s="76"/>
      <c r="G356" s="76"/>
      <c r="H356" s="76"/>
      <c r="I356" s="76"/>
      <c r="J356" s="76"/>
    </row>
    <row r="357" spans="1:10" ht="34" customHeight="1">
      <c r="A357" s="87"/>
      <c r="B357" s="76"/>
      <c r="C357" s="76"/>
      <c r="D357" s="76"/>
      <c r="E357" s="76"/>
      <c r="F357" s="76"/>
      <c r="G357" s="76"/>
      <c r="H357" s="76"/>
      <c r="I357" s="76"/>
      <c r="J357" s="76"/>
    </row>
    <row r="358" spans="1:10" ht="34" customHeight="1">
      <c r="A358" s="87"/>
      <c r="B358" s="76"/>
      <c r="C358" s="76"/>
      <c r="D358" s="76"/>
      <c r="E358" s="76"/>
      <c r="F358" s="76"/>
      <c r="G358" s="76"/>
      <c r="H358" s="76"/>
      <c r="I358" s="76"/>
      <c r="J358" s="76"/>
    </row>
    <row r="359" spans="1:10" ht="34" customHeight="1">
      <c r="A359" s="87"/>
      <c r="B359" s="76"/>
      <c r="C359" s="76"/>
      <c r="D359" s="76"/>
      <c r="E359" s="76"/>
      <c r="F359" s="76"/>
      <c r="G359" s="76"/>
      <c r="H359" s="76"/>
      <c r="I359" s="76"/>
      <c r="J359" s="76"/>
    </row>
    <row r="360" spans="1:10" ht="34" customHeight="1">
      <c r="A360" s="87"/>
      <c r="B360" s="76"/>
      <c r="C360" s="76"/>
      <c r="D360" s="76"/>
      <c r="E360" s="76"/>
      <c r="F360" s="76"/>
      <c r="G360" s="76"/>
      <c r="H360" s="76"/>
      <c r="I360" s="76"/>
      <c r="J360" s="76"/>
    </row>
    <row r="361" spans="1:10" ht="34" customHeight="1">
      <c r="A361" s="87"/>
      <c r="B361" s="76"/>
      <c r="C361" s="76"/>
      <c r="D361" s="76"/>
      <c r="E361" s="76"/>
      <c r="F361" s="76"/>
      <c r="G361" s="76"/>
      <c r="H361" s="76"/>
      <c r="I361" s="76"/>
      <c r="J361" s="76"/>
    </row>
    <row r="362" spans="1:10" ht="34" customHeight="1">
      <c r="A362" s="87"/>
      <c r="B362" s="76"/>
      <c r="C362" s="76"/>
      <c r="D362" s="76"/>
      <c r="E362" s="76"/>
      <c r="F362" s="76"/>
      <c r="G362" s="76"/>
      <c r="H362" s="76"/>
      <c r="I362" s="76"/>
      <c r="J362" s="76"/>
    </row>
    <row r="363" spans="1:10" ht="34" customHeight="1">
      <c r="A363" s="87"/>
      <c r="B363" s="76"/>
      <c r="C363" s="76"/>
      <c r="D363" s="76"/>
      <c r="E363" s="76"/>
      <c r="F363" s="76"/>
      <c r="G363" s="76"/>
      <c r="H363" s="76"/>
      <c r="I363" s="76"/>
      <c r="J363" s="76"/>
    </row>
    <row r="364" spans="1:10" ht="34" customHeight="1">
      <c r="A364" s="87"/>
      <c r="B364" s="76"/>
      <c r="C364" s="76"/>
      <c r="D364" s="76"/>
      <c r="E364" s="76"/>
      <c r="F364" s="76"/>
      <c r="G364" s="76"/>
      <c r="H364" s="76"/>
      <c r="I364" s="76"/>
      <c r="J364" s="76"/>
    </row>
    <row r="365" spans="1:10" ht="34" customHeight="1">
      <c r="A365" s="87"/>
      <c r="B365" s="76"/>
      <c r="C365" s="76"/>
      <c r="D365" s="76"/>
      <c r="E365" s="76"/>
      <c r="F365" s="76"/>
      <c r="G365" s="76"/>
      <c r="H365" s="76"/>
      <c r="I365" s="76"/>
      <c r="J365" s="76"/>
    </row>
    <row r="366" spans="1:10" ht="34" customHeight="1">
      <c r="A366" s="87"/>
      <c r="B366" s="76"/>
      <c r="C366" s="76"/>
      <c r="D366" s="76"/>
      <c r="E366" s="76"/>
      <c r="F366" s="76"/>
      <c r="G366" s="76"/>
      <c r="H366" s="76"/>
      <c r="I366" s="76"/>
      <c r="J366" s="76"/>
    </row>
    <row r="367" spans="1:10" ht="34" customHeight="1">
      <c r="A367" s="87"/>
      <c r="B367" s="76"/>
      <c r="C367" s="76"/>
      <c r="D367" s="76"/>
      <c r="E367" s="76"/>
      <c r="F367" s="76"/>
      <c r="G367" s="76"/>
      <c r="H367" s="76"/>
      <c r="I367" s="76"/>
      <c r="J367" s="76"/>
    </row>
    <row r="368" spans="1:10" ht="34" customHeight="1">
      <c r="A368" s="87"/>
      <c r="B368" s="76"/>
      <c r="C368" s="76"/>
      <c r="D368" s="76"/>
      <c r="E368" s="76"/>
      <c r="F368" s="76"/>
      <c r="G368" s="76"/>
      <c r="H368" s="76"/>
      <c r="I368" s="76"/>
      <c r="J368" s="76"/>
    </row>
    <row r="369" spans="1:10" ht="34" customHeight="1">
      <c r="A369" s="87"/>
      <c r="B369" s="76"/>
      <c r="C369" s="76"/>
      <c r="D369" s="76"/>
      <c r="E369" s="76"/>
      <c r="F369" s="76"/>
      <c r="G369" s="76"/>
      <c r="H369" s="76"/>
      <c r="I369" s="76"/>
      <c r="J369" s="76"/>
    </row>
    <row r="370" spans="1:10" ht="34" customHeight="1">
      <c r="A370" s="87"/>
      <c r="B370" s="76"/>
      <c r="C370" s="76"/>
      <c r="D370" s="76"/>
      <c r="E370" s="76"/>
      <c r="F370" s="76"/>
      <c r="G370" s="76"/>
      <c r="H370" s="76"/>
      <c r="I370" s="76"/>
      <c r="J370" s="76"/>
    </row>
    <row r="371" spans="1:10" ht="34" customHeight="1">
      <c r="A371" s="87"/>
      <c r="B371" s="76"/>
      <c r="C371" s="76"/>
      <c r="D371" s="76"/>
      <c r="E371" s="76"/>
      <c r="F371" s="76"/>
      <c r="G371" s="76"/>
      <c r="H371" s="76"/>
      <c r="I371" s="76"/>
      <c r="J371" s="76"/>
    </row>
    <row r="372" spans="1:10" ht="34" customHeight="1">
      <c r="A372" s="87"/>
      <c r="B372" s="76"/>
      <c r="C372" s="76"/>
      <c r="D372" s="76"/>
      <c r="E372" s="76"/>
      <c r="F372" s="76"/>
      <c r="G372" s="76"/>
      <c r="H372" s="76"/>
      <c r="I372" s="76"/>
      <c r="J372" s="76"/>
    </row>
    <row r="373" spans="1:10" ht="34" customHeight="1">
      <c r="A373" s="87"/>
      <c r="B373" s="76"/>
      <c r="C373" s="76"/>
      <c r="D373" s="76"/>
      <c r="E373" s="76"/>
      <c r="F373" s="76"/>
      <c r="G373" s="76"/>
      <c r="H373" s="76"/>
      <c r="I373" s="76"/>
      <c r="J373" s="76"/>
    </row>
    <row r="374" spans="1:10" ht="34" customHeight="1">
      <c r="A374" s="87"/>
      <c r="B374" s="76"/>
      <c r="C374" s="76"/>
      <c r="D374" s="76"/>
      <c r="E374" s="76"/>
      <c r="F374" s="76"/>
      <c r="G374" s="76"/>
      <c r="H374" s="76"/>
      <c r="I374" s="76"/>
      <c r="J374" s="76"/>
    </row>
    <row r="375" spans="1:10" ht="34" customHeight="1">
      <c r="A375" s="87"/>
      <c r="B375" s="76"/>
      <c r="C375" s="76"/>
      <c r="D375" s="76"/>
      <c r="E375" s="76"/>
      <c r="F375" s="76"/>
      <c r="G375" s="76"/>
      <c r="H375" s="76"/>
      <c r="I375" s="76"/>
      <c r="J375" s="76"/>
    </row>
    <row r="376" spans="1:10" ht="34" customHeight="1">
      <c r="A376" s="87"/>
      <c r="B376" s="76"/>
      <c r="C376" s="76"/>
      <c r="D376" s="76"/>
      <c r="E376" s="76"/>
      <c r="F376" s="76"/>
      <c r="G376" s="76"/>
      <c r="H376" s="76"/>
      <c r="I376" s="76"/>
      <c r="J376" s="76"/>
    </row>
    <row r="377" spans="1:10" ht="34" customHeight="1">
      <c r="A377" s="87"/>
      <c r="B377" s="76"/>
      <c r="C377" s="76"/>
      <c r="D377" s="76"/>
      <c r="E377" s="76"/>
      <c r="F377" s="76"/>
      <c r="G377" s="76"/>
      <c r="H377" s="76"/>
      <c r="I377" s="76"/>
      <c r="J377" s="76"/>
    </row>
    <row r="378" spans="1:10" ht="34" customHeight="1">
      <c r="A378" s="87"/>
      <c r="B378" s="76"/>
      <c r="C378" s="76"/>
      <c r="D378" s="76"/>
      <c r="E378" s="76"/>
      <c r="F378" s="76"/>
      <c r="G378" s="76"/>
      <c r="H378" s="76"/>
      <c r="I378" s="76"/>
      <c r="J378" s="76"/>
    </row>
    <row r="379" spans="1:10" ht="34" customHeight="1">
      <c r="A379" s="87"/>
      <c r="B379" s="76"/>
      <c r="C379" s="76"/>
      <c r="D379" s="76"/>
      <c r="E379" s="76"/>
      <c r="F379" s="76"/>
      <c r="G379" s="76"/>
      <c r="H379" s="76"/>
      <c r="I379" s="76"/>
      <c r="J379" s="76"/>
    </row>
    <row r="380" spans="1:10" ht="34" customHeight="1">
      <c r="A380" s="87"/>
      <c r="B380" s="76"/>
      <c r="C380" s="76"/>
      <c r="D380" s="76"/>
      <c r="E380" s="76"/>
      <c r="F380" s="76"/>
      <c r="G380" s="76"/>
      <c r="H380" s="76"/>
      <c r="I380" s="76"/>
      <c r="J380" s="76"/>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1"/>
  <sheetViews>
    <sheetView topLeftCell="A20" zoomScale="119" workbookViewId="0">
      <selection activeCell="C38" sqref="C38"/>
    </sheetView>
  </sheetViews>
  <sheetFormatPr baseColWidth="10" defaultRowHeight="16"/>
  <cols>
    <col min="1" max="1" width="18" customWidth="1"/>
    <col min="2" max="2" width="16.6640625" customWidth="1"/>
    <col min="3" max="3" width="11" customWidth="1"/>
    <col min="4" max="4" width="10" customWidth="1"/>
    <col min="5" max="5" width="14.33203125" customWidth="1"/>
    <col min="6" max="6" width="11.5" customWidth="1"/>
    <col min="7" max="7" width="26" bestFit="1" customWidth="1"/>
    <col min="8" max="9" width="34.83203125" bestFit="1" customWidth="1"/>
    <col min="12" max="12" width="10" bestFit="1" customWidth="1"/>
  </cols>
  <sheetData>
    <row r="1" spans="1:6">
      <c r="C1" s="23" t="s">
        <v>139</v>
      </c>
      <c r="D1" s="23"/>
      <c r="E1" s="23" t="s">
        <v>140</v>
      </c>
    </row>
    <row r="2" spans="1:6">
      <c r="A2" s="23" t="s">
        <v>138</v>
      </c>
      <c r="C2">
        <v>34</v>
      </c>
      <c r="E2" s="13">
        <f>C2/C2*100</f>
        <v>100</v>
      </c>
      <c r="F2" t="s">
        <v>141</v>
      </c>
    </row>
    <row r="3" spans="1:6">
      <c r="A3" s="17" t="s">
        <v>144</v>
      </c>
      <c r="C3">
        <v>7</v>
      </c>
      <c r="E3" s="13">
        <f>C3/C2*100</f>
        <v>20.588235294117645</v>
      </c>
    </row>
    <row r="4" spans="1:6">
      <c r="A4" s="18" t="s">
        <v>145</v>
      </c>
      <c r="C4">
        <v>9</v>
      </c>
      <c r="E4" s="13">
        <f>C4/C2*100</f>
        <v>26.47058823529412</v>
      </c>
    </row>
    <row r="5" spans="1:6">
      <c r="A5" s="19" t="s">
        <v>142</v>
      </c>
      <c r="C5">
        <v>13</v>
      </c>
      <c r="E5" s="13">
        <f>C5/C2*100</f>
        <v>38.235294117647058</v>
      </c>
    </row>
    <row r="6" spans="1:6">
      <c r="A6" s="20" t="s">
        <v>143</v>
      </c>
      <c r="C6">
        <v>4</v>
      </c>
      <c r="E6" s="13">
        <f>C6/C2*100</f>
        <v>11.76470588235294</v>
      </c>
    </row>
    <row r="7" spans="1:6">
      <c r="A7" s="22" t="s">
        <v>175</v>
      </c>
      <c r="C7">
        <v>1</v>
      </c>
      <c r="E7" s="13">
        <f>C7/C2*100</f>
        <v>2.9411764705882351</v>
      </c>
    </row>
    <row r="8" spans="1:6">
      <c r="B8" s="23" t="s">
        <v>167</v>
      </c>
      <c r="C8" s="23">
        <f>SUM(C3:C7)</f>
        <v>34</v>
      </c>
      <c r="D8" s="23"/>
      <c r="E8" s="13"/>
    </row>
    <row r="9" spans="1:6">
      <c r="A9" s="23" t="s">
        <v>146</v>
      </c>
      <c r="E9" s="13"/>
    </row>
    <row r="10" spans="1:6">
      <c r="A10" s="27" t="s">
        <v>181</v>
      </c>
      <c r="B10" s="27" t="s">
        <v>62</v>
      </c>
      <c r="C10" s="27">
        <v>1</v>
      </c>
      <c r="D10" s="27"/>
      <c r="E10" s="28">
        <f>C10/C2*100</f>
        <v>2.9411764705882351</v>
      </c>
    </row>
    <row r="11" spans="1:6">
      <c r="A11" s="27" t="s">
        <v>177</v>
      </c>
      <c r="B11" s="27" t="s">
        <v>65</v>
      </c>
      <c r="C11">
        <v>4</v>
      </c>
      <c r="E11" s="13">
        <f>C11/C2*100</f>
        <v>11.76470588235294</v>
      </c>
    </row>
    <row r="12" spans="1:6">
      <c r="A12" s="27"/>
      <c r="B12" s="27" t="s">
        <v>81</v>
      </c>
      <c r="C12">
        <v>2</v>
      </c>
      <c r="E12" s="13">
        <f>C12/C2*100</f>
        <v>5.8823529411764701</v>
      </c>
    </row>
    <row r="13" spans="1:6">
      <c r="A13" s="27" t="s">
        <v>178</v>
      </c>
      <c r="B13" s="27" t="s">
        <v>153</v>
      </c>
      <c r="C13" s="27">
        <v>1</v>
      </c>
      <c r="D13" s="27"/>
      <c r="E13" s="28">
        <f>C13/C2*100</f>
        <v>2.9411764705882351</v>
      </c>
    </row>
    <row r="14" spans="1:6">
      <c r="A14" s="27" t="s">
        <v>179</v>
      </c>
      <c r="B14" s="27" t="s">
        <v>47</v>
      </c>
      <c r="C14" s="27">
        <v>1</v>
      </c>
      <c r="D14" s="27"/>
      <c r="E14" s="28">
        <f>C14/C2*100</f>
        <v>2.9411764705882351</v>
      </c>
      <c r="F14" t="s">
        <v>163</v>
      </c>
    </row>
    <row r="15" spans="1:6">
      <c r="A15" s="27"/>
      <c r="B15" s="27" t="s">
        <v>152</v>
      </c>
      <c r="C15">
        <v>1</v>
      </c>
      <c r="E15" s="13">
        <f>C15/C2*100</f>
        <v>2.9411764705882351</v>
      </c>
    </row>
    <row r="16" spans="1:6">
      <c r="B16" s="27" t="s">
        <v>189</v>
      </c>
      <c r="C16" s="27">
        <v>2</v>
      </c>
      <c r="D16" s="27"/>
      <c r="E16" s="28">
        <f>C16/C2*100</f>
        <v>5.8823529411764701</v>
      </c>
    </row>
    <row r="17" spans="1:6">
      <c r="A17" s="23" t="s">
        <v>180</v>
      </c>
      <c r="B17" s="39" t="s">
        <v>148</v>
      </c>
      <c r="C17">
        <v>2</v>
      </c>
      <c r="E17" s="13">
        <f>C17/C2*100</f>
        <v>5.8823529411764701</v>
      </c>
      <c r="F17" t="s">
        <v>176</v>
      </c>
    </row>
    <row r="18" spans="1:6">
      <c r="A18" s="29" t="s">
        <v>183</v>
      </c>
      <c r="B18" s="29" t="s">
        <v>151</v>
      </c>
      <c r="C18" s="29">
        <v>1</v>
      </c>
      <c r="D18" s="29"/>
      <c r="E18" s="30">
        <f>C18/C2*100</f>
        <v>2.9411764705882351</v>
      </c>
      <c r="F18" t="s">
        <v>163</v>
      </c>
    </row>
    <row r="19" spans="1:6">
      <c r="A19" s="27" t="s">
        <v>182</v>
      </c>
      <c r="B19" s="27" t="s">
        <v>150</v>
      </c>
      <c r="C19">
        <v>1</v>
      </c>
      <c r="E19" s="13">
        <f>C19/C2*100</f>
        <v>2.9411764705882351</v>
      </c>
    </row>
    <row r="20" spans="1:6">
      <c r="A20" t="s">
        <v>147</v>
      </c>
      <c r="B20" s="39" t="s">
        <v>147</v>
      </c>
      <c r="C20">
        <v>2</v>
      </c>
      <c r="E20" s="13">
        <f>C20/C2*100</f>
        <v>5.8823529411764701</v>
      </c>
    </row>
    <row r="21" spans="1:6">
      <c r="A21" s="29" t="s">
        <v>156</v>
      </c>
      <c r="B21" s="29" t="s">
        <v>156</v>
      </c>
      <c r="C21" s="29">
        <v>1</v>
      </c>
      <c r="D21" s="29"/>
      <c r="E21" s="30">
        <f>C21/C2*100</f>
        <v>2.9411764705882351</v>
      </c>
    </row>
    <row r="22" spans="1:6">
      <c r="A22" s="27" t="s">
        <v>184</v>
      </c>
      <c r="B22" s="27" t="s">
        <v>119</v>
      </c>
      <c r="C22" s="27">
        <v>2</v>
      </c>
      <c r="D22" s="27"/>
      <c r="E22" s="28">
        <f>C22/C2*100</f>
        <v>5.8823529411764701</v>
      </c>
    </row>
    <row r="23" spans="1:6">
      <c r="A23" s="23" t="s">
        <v>200</v>
      </c>
      <c r="B23" s="19" t="s">
        <v>37</v>
      </c>
      <c r="C23">
        <v>1</v>
      </c>
      <c r="E23" s="13">
        <f>C23/C2*100</f>
        <v>2.9411764705882351</v>
      </c>
    </row>
    <row r="24" spans="1:6">
      <c r="A24" s="27" t="s">
        <v>185</v>
      </c>
      <c r="B24" s="27" t="s">
        <v>154</v>
      </c>
      <c r="C24" s="27">
        <v>1</v>
      </c>
      <c r="D24" s="27"/>
      <c r="E24" s="28">
        <f>C24/C2*100</f>
        <v>2.9411764705882351</v>
      </c>
    </row>
    <row r="25" spans="1:6">
      <c r="A25" s="23" t="s">
        <v>186</v>
      </c>
      <c r="B25" s="27" t="s">
        <v>155</v>
      </c>
      <c r="C25">
        <v>1</v>
      </c>
      <c r="E25" s="13">
        <f>C25/C2*100</f>
        <v>2.9411764705882351</v>
      </c>
    </row>
    <row r="26" spans="1:6">
      <c r="B26" s="40" t="s">
        <v>28</v>
      </c>
      <c r="C26" s="27">
        <v>3</v>
      </c>
      <c r="D26" s="27"/>
      <c r="E26" s="28">
        <f>C26/C2*100</f>
        <v>8.8235294117647065</v>
      </c>
      <c r="F26" t="s">
        <v>168</v>
      </c>
    </row>
    <row r="27" spans="1:6">
      <c r="A27" s="27"/>
      <c r="B27" s="27" t="s">
        <v>149</v>
      </c>
      <c r="C27" s="27">
        <v>1</v>
      </c>
      <c r="D27" s="27"/>
      <c r="E27" s="28">
        <f>C27/C2*100</f>
        <v>2.9411764705882351</v>
      </c>
    </row>
    <row r="28" spans="1:6">
      <c r="A28" s="27" t="s">
        <v>187</v>
      </c>
      <c r="B28" s="27" t="s">
        <v>73</v>
      </c>
      <c r="C28" s="27">
        <v>1</v>
      </c>
      <c r="D28" s="27"/>
      <c r="E28" s="28">
        <f>C28/C2*100</f>
        <v>2.9411764705882351</v>
      </c>
    </row>
    <row r="29" spans="1:6">
      <c r="B29" s="27" t="s">
        <v>162</v>
      </c>
      <c r="C29" s="27">
        <v>2</v>
      </c>
      <c r="D29" s="27"/>
      <c r="E29" s="28">
        <f>C29/C2*100</f>
        <v>5.8823529411764701</v>
      </c>
      <c r="F29" t="s">
        <v>161</v>
      </c>
    </row>
    <row r="30" spans="1:6">
      <c r="A30" s="27" t="s">
        <v>188</v>
      </c>
      <c r="B30" s="27" t="s">
        <v>112</v>
      </c>
      <c r="C30">
        <v>1</v>
      </c>
      <c r="E30" s="13">
        <f>C30/C2*100</f>
        <v>2.9411764705882351</v>
      </c>
    </row>
    <row r="31" spans="1:6">
      <c r="B31" s="27" t="s">
        <v>171</v>
      </c>
      <c r="C31" s="27">
        <v>1</v>
      </c>
      <c r="D31" s="27"/>
      <c r="E31" s="28">
        <f>C31/C2*100</f>
        <v>2.9411764705882351</v>
      </c>
    </row>
    <row r="32" spans="1:6">
      <c r="B32" s="27" t="s">
        <v>74</v>
      </c>
      <c r="C32" s="27">
        <v>1</v>
      </c>
      <c r="D32" s="27"/>
      <c r="E32" s="28">
        <f>C32/C2*100</f>
        <v>2.9411764705882351</v>
      </c>
    </row>
    <row r="33" spans="1:14">
      <c r="B33" s="23" t="s">
        <v>167</v>
      </c>
      <c r="C33" s="23">
        <f>SUM(C10:C32)</f>
        <v>34</v>
      </c>
      <c r="D33" s="23"/>
      <c r="E33" s="13"/>
    </row>
    <row r="34" spans="1:14">
      <c r="B34" s="23"/>
      <c r="C34" s="23"/>
      <c r="D34" s="23"/>
      <c r="E34" s="13"/>
    </row>
    <row r="35" spans="1:14">
      <c r="A35" s="23" t="s">
        <v>192</v>
      </c>
      <c r="E35" s="25" t="s">
        <v>140</v>
      </c>
    </row>
    <row r="36" spans="1:14">
      <c r="A36" t="s">
        <v>191</v>
      </c>
      <c r="B36" t="s">
        <v>217</v>
      </c>
      <c r="C36">
        <v>20</v>
      </c>
      <c r="E36" s="13">
        <f>C36/C2*100</f>
        <v>58.82352941176471</v>
      </c>
    </row>
    <row r="37" spans="1:14">
      <c r="A37" t="s">
        <v>157</v>
      </c>
      <c r="B37" t="s">
        <v>216</v>
      </c>
      <c r="C37">
        <v>21</v>
      </c>
      <c r="E37" s="13">
        <f>C37/C2*100</f>
        <v>61.764705882352942</v>
      </c>
      <c r="F37" s="23" t="s">
        <v>193</v>
      </c>
      <c r="H37" s="23"/>
      <c r="I37" s="23"/>
    </row>
    <row r="38" spans="1:14">
      <c r="A38" t="s">
        <v>222</v>
      </c>
      <c r="B38" t="s">
        <v>224</v>
      </c>
      <c r="C38">
        <v>15</v>
      </c>
      <c r="E38" s="13">
        <f>C38/C2*100</f>
        <v>44.117647058823529</v>
      </c>
      <c r="F38" s="13">
        <f>E38/E37*100</f>
        <v>71.428571428571431</v>
      </c>
      <c r="G38" s="23" t="s">
        <v>223</v>
      </c>
      <c r="I38" s="13"/>
    </row>
    <row r="39" spans="1:14">
      <c r="A39" t="s">
        <v>203</v>
      </c>
      <c r="C39">
        <v>4</v>
      </c>
      <c r="E39" s="13">
        <f>C39/C2*100</f>
        <v>11.76470588235294</v>
      </c>
      <c r="F39" s="13">
        <f>E39/E37*100</f>
        <v>19.047619047619047</v>
      </c>
      <c r="G39" s="13">
        <f>F39/F38*100</f>
        <v>26.666666666666668</v>
      </c>
    </row>
    <row r="41" spans="1:14" s="2" customFormat="1" ht="17" thickBot="1">
      <c r="A41" s="2" t="s">
        <v>106</v>
      </c>
      <c r="B41" s="2" t="s">
        <v>127</v>
      </c>
      <c r="C41" s="2" t="s">
        <v>204</v>
      </c>
      <c r="D41" s="2" t="s">
        <v>218</v>
      </c>
      <c r="E41" s="2" t="s">
        <v>208</v>
      </c>
      <c r="G41" s="2" t="s">
        <v>107</v>
      </c>
      <c r="H41" s="2" t="s">
        <v>0</v>
      </c>
      <c r="I41" s="2" t="s">
        <v>1</v>
      </c>
      <c r="J41" s="2" t="s">
        <v>2</v>
      </c>
      <c r="K41" s="2" t="s">
        <v>59</v>
      </c>
      <c r="L41" s="2" t="s">
        <v>13</v>
      </c>
      <c r="M41" s="2" t="s">
        <v>3</v>
      </c>
      <c r="N41" s="2" t="s">
        <v>9</v>
      </c>
    </row>
    <row r="42" spans="1:14" s="10" customFormat="1" ht="17" thickBot="1">
      <c r="A42" s="3"/>
      <c r="B42" s="7">
        <v>44490</v>
      </c>
      <c r="C42" s="32">
        <v>44546</v>
      </c>
      <c r="D42" s="4" t="s">
        <v>86</v>
      </c>
      <c r="E42" s="35">
        <v>44572</v>
      </c>
      <c r="F42" s="5">
        <v>2</v>
      </c>
      <c r="G42" s="7">
        <v>44440</v>
      </c>
      <c r="H42" s="5" t="s">
        <v>29</v>
      </c>
      <c r="I42" s="15" t="s">
        <v>19</v>
      </c>
      <c r="J42" s="5" t="s">
        <v>6</v>
      </c>
      <c r="K42" s="8" t="s">
        <v>60</v>
      </c>
      <c r="L42" s="8" t="s">
        <v>20</v>
      </c>
      <c r="M42" s="7">
        <v>44440</v>
      </c>
      <c r="N42" s="11" t="s">
        <v>21</v>
      </c>
    </row>
    <row r="43" spans="1:14" s="3" customFormat="1" ht="17" thickBot="1">
      <c r="A43" s="6" t="s">
        <v>26</v>
      </c>
      <c r="B43" s="12" t="s">
        <v>50</v>
      </c>
      <c r="F43" s="5">
        <v>3</v>
      </c>
      <c r="G43" s="7">
        <v>44457</v>
      </c>
      <c r="H43" s="5" t="s">
        <v>53</v>
      </c>
      <c r="I43" s="16" t="s">
        <v>44</v>
      </c>
      <c r="J43" s="5" t="s">
        <v>54</v>
      </c>
      <c r="K43" s="5" t="s">
        <v>61</v>
      </c>
      <c r="L43" s="8" t="s">
        <v>55</v>
      </c>
      <c r="M43" s="7">
        <v>44458</v>
      </c>
      <c r="N43" s="8" t="s">
        <v>55</v>
      </c>
    </row>
    <row r="44" spans="1:14" s="3" customFormat="1" ht="17" thickBot="1">
      <c r="A44" s="5" t="s">
        <v>7</v>
      </c>
      <c r="B44" s="7">
        <v>44519</v>
      </c>
      <c r="C44" s="7">
        <v>44202</v>
      </c>
      <c r="D44" s="4" t="s">
        <v>86</v>
      </c>
      <c r="E44" s="35">
        <v>44600</v>
      </c>
      <c r="F44" s="5">
        <v>4</v>
      </c>
      <c r="G44" s="7">
        <v>44461</v>
      </c>
      <c r="H44" s="34" t="s">
        <v>58</v>
      </c>
      <c r="I44" s="14" t="s">
        <v>10</v>
      </c>
      <c r="J44" s="5" t="s">
        <v>12</v>
      </c>
      <c r="K44" s="8" t="s">
        <v>108</v>
      </c>
      <c r="L44" s="8" t="s">
        <v>11</v>
      </c>
      <c r="M44" s="7">
        <v>44464</v>
      </c>
      <c r="N44" s="9" t="s">
        <v>97</v>
      </c>
    </row>
    <row r="45" spans="1:14" s="5" customFormat="1">
      <c r="A45" s="3"/>
      <c r="B45" s="7">
        <v>44214</v>
      </c>
      <c r="C45" s="32">
        <v>44627</v>
      </c>
      <c r="D45" s="4" t="s">
        <v>86</v>
      </c>
      <c r="E45" s="36" t="s">
        <v>221</v>
      </c>
      <c r="F45" s="5">
        <v>5</v>
      </c>
      <c r="G45" s="7">
        <v>44466</v>
      </c>
      <c r="H45" s="5" t="s">
        <v>15</v>
      </c>
      <c r="I45" s="15" t="s">
        <v>16</v>
      </c>
      <c r="J45" s="5" t="s">
        <v>6</v>
      </c>
      <c r="K45" s="5" t="s">
        <v>70</v>
      </c>
      <c r="L45" s="8" t="s">
        <v>17</v>
      </c>
      <c r="M45" s="7">
        <v>44469</v>
      </c>
      <c r="N45" s="5" t="s">
        <v>18</v>
      </c>
    </row>
    <row r="46" spans="1:14" s="5" customFormat="1">
      <c r="A46" s="3"/>
      <c r="B46" s="12" t="s">
        <v>164</v>
      </c>
      <c r="C46" s="3"/>
      <c r="D46" s="3"/>
      <c r="E46" s="3"/>
      <c r="F46" s="5">
        <v>6</v>
      </c>
      <c r="G46" s="7">
        <v>44469</v>
      </c>
      <c r="H46" s="5" t="s">
        <v>47</v>
      </c>
      <c r="I46" s="14"/>
      <c r="J46" s="5" t="s">
        <v>6</v>
      </c>
      <c r="L46" s="8" t="s">
        <v>48</v>
      </c>
      <c r="M46" s="7">
        <v>44470</v>
      </c>
      <c r="N46" s="8" t="s">
        <v>49</v>
      </c>
    </row>
    <row r="47" spans="1:14" s="3" customFormat="1">
      <c r="B47" s="26">
        <v>44537</v>
      </c>
      <c r="C47" s="12" t="s">
        <v>198</v>
      </c>
      <c r="F47" s="5">
        <v>7</v>
      </c>
      <c r="G47" s="7">
        <v>44470</v>
      </c>
      <c r="H47" s="5" t="s">
        <v>30</v>
      </c>
      <c r="I47" s="16" t="s">
        <v>44</v>
      </c>
      <c r="J47" s="5" t="s">
        <v>6</v>
      </c>
      <c r="K47" s="8" t="s">
        <v>72</v>
      </c>
      <c r="L47" s="8" t="s">
        <v>45</v>
      </c>
      <c r="M47" s="7">
        <v>44470</v>
      </c>
      <c r="N47" s="5" t="s">
        <v>46</v>
      </c>
    </row>
    <row r="48" spans="1:14" s="3" customFormat="1">
      <c r="A48" s="3" t="s">
        <v>50</v>
      </c>
      <c r="B48" s="26">
        <v>44551</v>
      </c>
      <c r="C48" s="7">
        <v>44615</v>
      </c>
      <c r="D48" s="4" t="s">
        <v>86</v>
      </c>
      <c r="E48" s="36" t="s">
        <v>295</v>
      </c>
      <c r="F48" s="5">
        <v>8</v>
      </c>
      <c r="G48" s="7">
        <v>44470</v>
      </c>
      <c r="H48" s="5" t="s">
        <v>31</v>
      </c>
      <c r="I48" s="5" t="s">
        <v>22</v>
      </c>
      <c r="J48" s="5" t="s">
        <v>23</v>
      </c>
      <c r="K48" s="8" t="s">
        <v>71</v>
      </c>
      <c r="L48" s="8" t="s">
        <v>24</v>
      </c>
      <c r="M48" s="7">
        <v>44470</v>
      </c>
      <c r="N48" s="5" t="s">
        <v>25</v>
      </c>
    </row>
    <row r="49" spans="1:14" s="3" customFormat="1">
      <c r="B49" s="12" t="s">
        <v>190</v>
      </c>
      <c r="F49" s="5">
        <v>9</v>
      </c>
      <c r="G49" s="7">
        <v>44470</v>
      </c>
      <c r="H49" s="5" t="s">
        <v>98</v>
      </c>
      <c r="I49" s="14" t="s">
        <v>10</v>
      </c>
      <c r="J49" s="5" t="s">
        <v>99</v>
      </c>
      <c r="K49" s="5" t="s">
        <v>111</v>
      </c>
      <c r="L49" s="8" t="s">
        <v>100</v>
      </c>
      <c r="M49" s="7">
        <v>44470</v>
      </c>
      <c r="N49" s="1" t="s">
        <v>101</v>
      </c>
    </row>
    <row r="50" spans="1:14" s="5" customFormat="1">
      <c r="A50" s="3" t="s">
        <v>50</v>
      </c>
      <c r="B50" s="7">
        <v>44498</v>
      </c>
      <c r="C50" s="12" t="s">
        <v>195</v>
      </c>
      <c r="D50" s="3"/>
      <c r="E50" s="3"/>
      <c r="F50" s="5">
        <v>10</v>
      </c>
      <c r="G50" s="7">
        <v>44469</v>
      </c>
      <c r="H50" s="5" t="s">
        <v>62</v>
      </c>
      <c r="I50" s="5" t="s">
        <v>22</v>
      </c>
      <c r="J50" s="5" t="s">
        <v>63</v>
      </c>
      <c r="L50" s="8" t="s">
        <v>64</v>
      </c>
      <c r="M50" s="7">
        <v>44470</v>
      </c>
      <c r="N50" s="8"/>
    </row>
    <row r="51" spans="1:14" s="5" customFormat="1">
      <c r="A51" s="12" t="s">
        <v>8</v>
      </c>
      <c r="B51" s="7">
        <v>44552</v>
      </c>
      <c r="C51" s="33" t="s">
        <v>201</v>
      </c>
      <c r="D51" s="31"/>
      <c r="E51" s="31"/>
      <c r="F51" s="5">
        <v>11</v>
      </c>
      <c r="G51" s="7">
        <v>44472</v>
      </c>
      <c r="H51" s="5" t="s">
        <v>84</v>
      </c>
      <c r="I51" s="14"/>
      <c r="J51" s="5" t="s">
        <v>6</v>
      </c>
      <c r="L51" s="8" t="s">
        <v>85</v>
      </c>
      <c r="M51" s="7">
        <v>44473</v>
      </c>
      <c r="N51" s="8" t="s">
        <v>85</v>
      </c>
    </row>
    <row r="52" spans="1:14" s="5" customFormat="1">
      <c r="A52" s="3"/>
      <c r="B52" s="7">
        <v>44537</v>
      </c>
      <c r="C52" s="7">
        <v>44607</v>
      </c>
      <c r="D52" s="4" t="s">
        <v>86</v>
      </c>
      <c r="E52" s="12" t="s">
        <v>294</v>
      </c>
      <c r="F52" s="5">
        <v>12</v>
      </c>
      <c r="G52" s="7">
        <v>44472</v>
      </c>
      <c r="H52" s="5" t="s">
        <v>81</v>
      </c>
      <c r="I52" s="15" t="s">
        <v>27</v>
      </c>
      <c r="J52" s="5" t="s">
        <v>6</v>
      </c>
      <c r="L52" s="8" t="s">
        <v>82</v>
      </c>
      <c r="M52" s="7">
        <v>44473</v>
      </c>
      <c r="N52" s="5" t="s">
        <v>83</v>
      </c>
    </row>
    <row r="53" spans="1:14" s="3" customFormat="1">
      <c r="A53" s="3" t="s">
        <v>50</v>
      </c>
      <c r="B53" s="26">
        <v>44540</v>
      </c>
      <c r="C53" s="12" t="s">
        <v>206</v>
      </c>
      <c r="F53" s="5">
        <v>13</v>
      </c>
      <c r="G53" s="7">
        <v>44473</v>
      </c>
      <c r="H53" s="5" t="s">
        <v>29</v>
      </c>
      <c r="I53" s="16" t="s">
        <v>80</v>
      </c>
      <c r="J53" s="5" t="s">
        <v>102</v>
      </c>
      <c r="K53" s="5"/>
      <c r="L53" s="5" t="s">
        <v>92</v>
      </c>
      <c r="M53" s="7">
        <v>44474</v>
      </c>
      <c r="N53" s="8" t="s">
        <v>93</v>
      </c>
    </row>
    <row r="54" spans="1:14" s="3" customFormat="1">
      <c r="A54" s="12" t="s">
        <v>8</v>
      </c>
      <c r="B54" s="12" t="s">
        <v>196</v>
      </c>
      <c r="F54" s="5">
        <v>14</v>
      </c>
      <c r="G54" s="7">
        <v>44482</v>
      </c>
      <c r="H54" s="5" t="s">
        <v>34</v>
      </c>
      <c r="I54" s="14" t="s">
        <v>87</v>
      </c>
      <c r="J54" s="5" t="s">
        <v>6</v>
      </c>
      <c r="K54" s="5" t="s">
        <v>128</v>
      </c>
      <c r="L54" s="5" t="s">
        <v>88</v>
      </c>
      <c r="M54" s="7">
        <v>44484</v>
      </c>
      <c r="N54" s="8" t="s">
        <v>88</v>
      </c>
    </row>
    <row r="55" spans="1:14" s="5" customFormat="1">
      <c r="A55" s="3"/>
      <c r="B55" s="5" t="s">
        <v>211</v>
      </c>
      <c r="C55" s="32">
        <v>44220</v>
      </c>
      <c r="D55" s="4" t="s">
        <v>86</v>
      </c>
      <c r="E55" s="37" t="s">
        <v>326</v>
      </c>
      <c r="F55" s="5">
        <v>15</v>
      </c>
      <c r="G55" s="7">
        <v>44476</v>
      </c>
      <c r="H55" s="5" t="s">
        <v>14</v>
      </c>
      <c r="I55" s="5" t="s">
        <v>94</v>
      </c>
      <c r="J55" s="5" t="s">
        <v>95</v>
      </c>
      <c r="L55" s="5" t="s">
        <v>96</v>
      </c>
      <c r="M55" s="7">
        <v>44484</v>
      </c>
      <c r="N55" s="8" t="s">
        <v>51</v>
      </c>
    </row>
    <row r="56" spans="1:14" s="3" customFormat="1">
      <c r="A56" s="3" t="s">
        <v>50</v>
      </c>
      <c r="B56" s="12" t="s">
        <v>50</v>
      </c>
      <c r="F56" s="5">
        <v>16</v>
      </c>
      <c r="G56" s="7">
        <v>44482</v>
      </c>
      <c r="H56" s="5" t="s">
        <v>74</v>
      </c>
      <c r="I56" s="5" t="s">
        <v>77</v>
      </c>
      <c r="J56" s="5" t="s">
        <v>75</v>
      </c>
      <c r="K56" s="5" t="s">
        <v>78</v>
      </c>
      <c r="L56" s="5" t="s">
        <v>76</v>
      </c>
      <c r="M56" s="7">
        <v>44484</v>
      </c>
      <c r="N56" s="8" t="s">
        <v>79</v>
      </c>
    </row>
    <row r="57" spans="1:14" s="3" customFormat="1">
      <c r="A57" s="12" t="s">
        <v>8</v>
      </c>
      <c r="B57" s="12" t="s">
        <v>212</v>
      </c>
      <c r="F57" s="5">
        <v>17</v>
      </c>
      <c r="G57" s="7">
        <v>44482</v>
      </c>
      <c r="H57" s="5" t="s">
        <v>32</v>
      </c>
      <c r="I57" s="5" t="s">
        <v>38</v>
      </c>
      <c r="J57" s="5" t="s">
        <v>39</v>
      </c>
      <c r="K57" s="5"/>
      <c r="L57" s="5" t="s">
        <v>40</v>
      </c>
      <c r="M57" s="7">
        <v>44484</v>
      </c>
      <c r="N57" s="8" t="s">
        <v>40</v>
      </c>
    </row>
    <row r="58" spans="1:14" s="5" customFormat="1">
      <c r="A58" s="3" t="s">
        <v>50</v>
      </c>
      <c r="B58" s="12" t="s">
        <v>197</v>
      </c>
      <c r="C58" s="3"/>
      <c r="D58" s="3"/>
      <c r="E58" s="3"/>
      <c r="F58" s="5">
        <v>18</v>
      </c>
      <c r="G58" s="7">
        <v>44485</v>
      </c>
      <c r="H58" s="5" t="s">
        <v>66</v>
      </c>
      <c r="I58" s="16" t="s">
        <v>67</v>
      </c>
      <c r="J58" s="5" t="s">
        <v>52</v>
      </c>
      <c r="L58" s="5" t="s">
        <v>68</v>
      </c>
      <c r="M58" s="7">
        <v>44487</v>
      </c>
      <c r="N58" s="8" t="s">
        <v>69</v>
      </c>
    </row>
    <row r="59" spans="1:14" s="3" customFormat="1">
      <c r="A59" s="5" t="s">
        <v>7</v>
      </c>
      <c r="B59" s="26">
        <v>44536</v>
      </c>
      <c r="C59" s="32">
        <v>44623</v>
      </c>
      <c r="D59" s="4" t="s">
        <v>86</v>
      </c>
      <c r="E59" s="36" t="s">
        <v>228</v>
      </c>
      <c r="F59" s="5">
        <v>19</v>
      </c>
      <c r="G59" s="7">
        <v>44490</v>
      </c>
      <c r="H59" s="5" t="s">
        <v>43</v>
      </c>
      <c r="I59" s="5" t="s">
        <v>56</v>
      </c>
      <c r="J59" s="5" t="s">
        <v>23</v>
      </c>
      <c r="K59" s="5"/>
      <c r="L59" s="8" t="s">
        <v>57</v>
      </c>
      <c r="M59" s="7">
        <v>44491</v>
      </c>
      <c r="N59" s="8" t="s">
        <v>57</v>
      </c>
    </row>
    <row r="60" spans="1:14" s="3" customFormat="1">
      <c r="B60" s="7" t="s">
        <v>210</v>
      </c>
      <c r="C60" s="7">
        <v>44593</v>
      </c>
      <c r="D60" s="4" t="s">
        <v>86</v>
      </c>
      <c r="E60" s="36" t="s">
        <v>26</v>
      </c>
      <c r="F60" s="5">
        <v>20</v>
      </c>
      <c r="G60" s="7">
        <v>44496</v>
      </c>
      <c r="H60" s="5" t="s">
        <v>65</v>
      </c>
      <c r="I60" s="5" t="s">
        <v>94</v>
      </c>
      <c r="J60" s="5" t="s">
        <v>6</v>
      </c>
      <c r="K60" s="5" t="s">
        <v>134</v>
      </c>
      <c r="L60" s="5" t="s">
        <v>103</v>
      </c>
      <c r="M60" s="7">
        <v>44500</v>
      </c>
      <c r="N60" s="5" t="s">
        <v>103</v>
      </c>
    </row>
    <row r="61" spans="1:14" s="3" customFormat="1">
      <c r="B61" s="12" t="s">
        <v>50</v>
      </c>
      <c r="F61" s="5">
        <v>21</v>
      </c>
      <c r="G61" s="7">
        <v>44499</v>
      </c>
      <c r="H61" s="5" t="s">
        <v>73</v>
      </c>
      <c r="I61" s="15" t="s">
        <v>89</v>
      </c>
      <c r="J61" s="5" t="s">
        <v>6</v>
      </c>
      <c r="K61" s="5" t="s">
        <v>137</v>
      </c>
      <c r="L61" s="5" t="s">
        <v>90</v>
      </c>
      <c r="M61" s="7">
        <v>44501</v>
      </c>
      <c r="N61" s="8" t="s">
        <v>91</v>
      </c>
    </row>
    <row r="62" spans="1:14" s="5" customFormat="1">
      <c r="A62" s="3"/>
      <c r="B62" s="12" t="s">
        <v>202</v>
      </c>
      <c r="C62" s="3"/>
      <c r="D62" s="3"/>
      <c r="E62" s="3"/>
      <c r="F62" s="5">
        <v>22</v>
      </c>
      <c r="G62" s="7">
        <v>44494</v>
      </c>
      <c r="H62" s="5" t="s">
        <v>65</v>
      </c>
      <c r="I62" s="15" t="s">
        <v>117</v>
      </c>
      <c r="J62" s="5" t="s">
        <v>6</v>
      </c>
      <c r="K62" s="5" t="s">
        <v>133</v>
      </c>
      <c r="L62" s="5" t="s">
        <v>115</v>
      </c>
      <c r="M62" s="7">
        <v>44501</v>
      </c>
      <c r="N62" s="5" t="s">
        <v>116</v>
      </c>
    </row>
    <row r="63" spans="1:14" s="5" customFormat="1">
      <c r="A63" s="3"/>
      <c r="B63" s="7">
        <v>44539</v>
      </c>
      <c r="C63" s="12" t="s">
        <v>50</v>
      </c>
      <c r="D63" s="3"/>
      <c r="E63" s="3"/>
      <c r="F63" s="5">
        <v>23</v>
      </c>
      <c r="G63" s="7">
        <v>44497</v>
      </c>
      <c r="H63" s="5" t="s">
        <v>123</v>
      </c>
      <c r="I63" s="15" t="s">
        <v>124</v>
      </c>
      <c r="J63" s="5" t="s">
        <v>6</v>
      </c>
      <c r="K63" s="5" t="s">
        <v>136</v>
      </c>
      <c r="L63" s="8" t="s">
        <v>125</v>
      </c>
      <c r="M63" s="7">
        <v>44501</v>
      </c>
      <c r="N63" s="8" t="s">
        <v>126</v>
      </c>
    </row>
    <row r="64" spans="1:14" s="5" customFormat="1">
      <c r="A64" s="3"/>
      <c r="B64" s="5" t="s">
        <v>209</v>
      </c>
      <c r="C64" s="7">
        <v>44620</v>
      </c>
      <c r="D64" s="4" t="s">
        <v>86</v>
      </c>
      <c r="E64" s="36" t="s">
        <v>325</v>
      </c>
      <c r="F64" s="5">
        <v>24</v>
      </c>
      <c r="G64" s="7">
        <v>44499</v>
      </c>
      <c r="H64" s="5" t="s">
        <v>207</v>
      </c>
      <c r="I64" s="15" t="s">
        <v>129</v>
      </c>
      <c r="J64" s="5" t="s">
        <v>41</v>
      </c>
      <c r="K64" s="5" t="s">
        <v>135</v>
      </c>
      <c r="L64" s="8" t="s">
        <v>42</v>
      </c>
      <c r="M64" s="7">
        <v>44501</v>
      </c>
      <c r="N64" s="5" t="s">
        <v>130</v>
      </c>
    </row>
    <row r="65" spans="1:15" s="5" customFormat="1">
      <c r="A65" s="3"/>
      <c r="B65" s="12" t="s">
        <v>50</v>
      </c>
      <c r="C65" s="3"/>
      <c r="D65" s="3"/>
      <c r="E65" s="3"/>
      <c r="F65" s="5">
        <v>25</v>
      </c>
      <c r="G65" s="7">
        <v>44501</v>
      </c>
      <c r="H65" s="5" t="s">
        <v>98</v>
      </c>
      <c r="I65" s="5" t="s">
        <v>131</v>
      </c>
      <c r="J65" s="5" t="s">
        <v>39</v>
      </c>
      <c r="K65" s="8"/>
      <c r="L65" s="5" t="s">
        <v>132</v>
      </c>
      <c r="M65" s="7">
        <v>44513</v>
      </c>
      <c r="N65" s="1" t="s">
        <v>132</v>
      </c>
    </row>
    <row r="66" spans="1:15" s="5" customFormat="1">
      <c r="A66"/>
      <c r="B66" s="3" t="s">
        <v>86</v>
      </c>
      <c r="C66" s="3"/>
      <c r="D66" s="3"/>
      <c r="E66" s="3"/>
      <c r="F66" s="5">
        <v>26</v>
      </c>
      <c r="G66" s="7">
        <v>44506</v>
      </c>
      <c r="H66" s="5" t="s">
        <v>28</v>
      </c>
      <c r="I66" s="14" t="s">
        <v>104</v>
      </c>
      <c r="J66" s="5" t="s">
        <v>6</v>
      </c>
      <c r="L66" s="5" t="s">
        <v>105</v>
      </c>
      <c r="M66" s="7">
        <v>44515</v>
      </c>
      <c r="N66" s="8" t="s">
        <v>105</v>
      </c>
    </row>
    <row r="67" spans="1:15" s="5" customFormat="1">
      <c r="A67" s="12" t="s">
        <v>8</v>
      </c>
      <c r="B67" s="7">
        <v>44572</v>
      </c>
      <c r="C67" s="32">
        <v>44602</v>
      </c>
      <c r="D67" s="4" t="s">
        <v>86</v>
      </c>
      <c r="E67" s="36" t="s">
        <v>26</v>
      </c>
      <c r="F67" s="5">
        <v>27</v>
      </c>
      <c r="G67" s="7">
        <v>44510</v>
      </c>
      <c r="H67" s="5" t="s">
        <v>112</v>
      </c>
      <c r="I67" s="14" t="s">
        <v>86</v>
      </c>
      <c r="J67" s="5" t="s">
        <v>6</v>
      </c>
      <c r="L67" s="5" t="s">
        <v>113</v>
      </c>
      <c r="M67" s="7">
        <v>44530</v>
      </c>
      <c r="N67" s="8" t="s">
        <v>114</v>
      </c>
    </row>
    <row r="68" spans="1:15" s="3" customFormat="1">
      <c r="A68" s="5" t="s">
        <v>7</v>
      </c>
      <c r="B68" s="7">
        <v>44199</v>
      </c>
      <c r="C68" s="12" t="s">
        <v>205</v>
      </c>
      <c r="F68" s="5">
        <v>28</v>
      </c>
      <c r="G68" s="7">
        <v>44505</v>
      </c>
      <c r="H68" s="5" t="s">
        <v>28</v>
      </c>
      <c r="I68" s="5" t="s">
        <v>22</v>
      </c>
      <c r="J68" s="5" t="s">
        <v>23</v>
      </c>
      <c r="K68" s="5"/>
      <c r="L68" s="5" t="s">
        <v>35</v>
      </c>
      <c r="M68" s="7">
        <v>44531</v>
      </c>
      <c r="N68" s="5" t="s">
        <v>35</v>
      </c>
      <c r="O68" s="5" t="s">
        <v>36</v>
      </c>
    </row>
    <row r="69" spans="1:15" s="3" customFormat="1">
      <c r="A69" s="5" t="s">
        <v>7</v>
      </c>
      <c r="B69" s="7">
        <v>44208</v>
      </c>
      <c r="C69" s="32">
        <v>44630</v>
      </c>
      <c r="D69" s="32">
        <v>44648</v>
      </c>
      <c r="E69" s="32">
        <v>44672</v>
      </c>
      <c r="F69" s="5">
        <v>29</v>
      </c>
      <c r="G69" s="7">
        <v>44505</v>
      </c>
      <c r="H69" s="34" t="s">
        <v>28</v>
      </c>
      <c r="I69" s="15" t="s">
        <v>109</v>
      </c>
      <c r="J69" s="5" t="s">
        <v>6</v>
      </c>
      <c r="K69" s="5"/>
      <c r="L69" s="5" t="s">
        <v>110</v>
      </c>
      <c r="M69" s="7">
        <v>44531</v>
      </c>
      <c r="N69" s="8" t="s">
        <v>110</v>
      </c>
      <c r="O69" s="5"/>
    </row>
    <row r="70" spans="1:15" s="3" customFormat="1">
      <c r="A70" s="5" t="s">
        <v>7</v>
      </c>
      <c r="B70" s="7">
        <v>44551</v>
      </c>
      <c r="C70" s="7">
        <v>44202</v>
      </c>
      <c r="D70" s="4" t="s">
        <v>86</v>
      </c>
      <c r="E70" s="4" t="s">
        <v>220</v>
      </c>
      <c r="F70" s="5">
        <v>30</v>
      </c>
      <c r="G70" s="7">
        <v>44515</v>
      </c>
      <c r="H70" s="5" t="s">
        <v>160</v>
      </c>
      <c r="I70" s="5" t="s">
        <v>159</v>
      </c>
      <c r="J70" s="5" t="s">
        <v>63</v>
      </c>
      <c r="K70" s="5"/>
      <c r="L70" s="5" t="s">
        <v>158</v>
      </c>
      <c r="M70" s="7">
        <v>44531</v>
      </c>
      <c r="N70" s="5" t="s">
        <v>158</v>
      </c>
      <c r="O70" s="5"/>
    </row>
    <row r="71" spans="1:15">
      <c r="B71" s="5" t="s">
        <v>210</v>
      </c>
      <c r="C71" s="32">
        <v>44222</v>
      </c>
      <c r="D71" s="32" t="s">
        <v>219</v>
      </c>
      <c r="E71" s="4" t="s">
        <v>86</v>
      </c>
      <c r="F71" s="5">
        <v>31</v>
      </c>
      <c r="G71" s="7">
        <v>44510</v>
      </c>
      <c r="H71" s="5" t="s">
        <v>33</v>
      </c>
      <c r="I71" s="21" t="s">
        <v>169</v>
      </c>
      <c r="J71" s="5" t="s">
        <v>170</v>
      </c>
    </row>
    <row r="72" spans="1:15">
      <c r="B72" s="12" t="s">
        <v>50</v>
      </c>
      <c r="F72" s="5">
        <v>32</v>
      </c>
      <c r="G72" s="7">
        <v>44516</v>
      </c>
      <c r="H72" s="5" t="s">
        <v>171</v>
      </c>
      <c r="I72" s="15" t="s">
        <v>172</v>
      </c>
      <c r="J72" s="5" t="s">
        <v>173</v>
      </c>
      <c r="K72" s="5"/>
      <c r="L72" s="8" t="s">
        <v>174</v>
      </c>
      <c r="M72" s="7">
        <v>44531</v>
      </c>
      <c r="N72" s="24" t="s">
        <v>174</v>
      </c>
    </row>
    <row r="73" spans="1:15">
      <c r="B73" s="5" t="s">
        <v>194</v>
      </c>
      <c r="C73" s="32">
        <v>44209</v>
      </c>
      <c r="D73" s="4" t="s">
        <v>86</v>
      </c>
      <c r="E73" s="36" t="s">
        <v>296</v>
      </c>
      <c r="F73" s="5">
        <v>33</v>
      </c>
      <c r="G73" s="7">
        <v>44533</v>
      </c>
      <c r="H73" s="5" t="s">
        <v>119</v>
      </c>
      <c r="I73" s="5" t="s">
        <v>166</v>
      </c>
      <c r="J73" s="5" t="s">
        <v>118</v>
      </c>
      <c r="K73" s="5"/>
      <c r="L73" s="8" t="s">
        <v>165</v>
      </c>
      <c r="M73" s="7">
        <v>44533</v>
      </c>
    </row>
    <row r="74" spans="1:15">
      <c r="B74" s="12" t="s">
        <v>50</v>
      </c>
      <c r="F74" s="5">
        <v>34</v>
      </c>
      <c r="G74" s="7">
        <v>44533</v>
      </c>
      <c r="H74" s="5" t="s">
        <v>33</v>
      </c>
      <c r="I74" s="5" t="s">
        <v>22</v>
      </c>
      <c r="J74" s="5" t="s">
        <v>120</v>
      </c>
      <c r="K74" s="5"/>
      <c r="L74" s="5" t="s">
        <v>121</v>
      </c>
      <c r="M74" s="7">
        <v>44540</v>
      </c>
      <c r="N74" s="5" t="s">
        <v>122</v>
      </c>
    </row>
    <row r="75" spans="1:15">
      <c r="B75" s="5" t="s">
        <v>194</v>
      </c>
      <c r="C75" s="7">
        <v>44610</v>
      </c>
      <c r="D75" s="32">
        <v>44650</v>
      </c>
      <c r="E75" s="32">
        <v>44659</v>
      </c>
      <c r="F75" s="5">
        <v>35</v>
      </c>
      <c r="G75" s="7">
        <v>44558</v>
      </c>
      <c r="H75" s="5" t="s">
        <v>37</v>
      </c>
      <c r="I75" s="5" t="s">
        <v>199</v>
      </c>
    </row>
    <row r="77" spans="1:15">
      <c r="B77" s="3"/>
      <c r="C77" s="3" t="s">
        <v>214</v>
      </c>
      <c r="D77" s="3"/>
    </row>
    <row r="78" spans="1:15">
      <c r="B78" s="3"/>
      <c r="C78" s="3" t="s">
        <v>215</v>
      </c>
      <c r="D78" s="3"/>
    </row>
    <row r="79" spans="1:15">
      <c r="B79" s="3"/>
      <c r="C79" s="3"/>
      <c r="D79" s="3"/>
    </row>
    <row r="80" spans="1:15">
      <c r="B80" s="3"/>
      <c r="C80" s="3"/>
      <c r="D80" s="3"/>
    </row>
    <row r="81" spans="2:4">
      <c r="B81" s="3"/>
      <c r="C81" s="3"/>
      <c r="D81" s="3"/>
    </row>
    <row r="82" spans="2:4">
      <c r="B82" s="2" t="s">
        <v>225</v>
      </c>
      <c r="C82" s="3"/>
      <c r="D82" s="3"/>
    </row>
    <row r="83" spans="2:4">
      <c r="B83" s="3" t="s">
        <v>226</v>
      </c>
      <c r="C83" s="38">
        <v>4</v>
      </c>
      <c r="D83" s="3"/>
    </row>
    <row r="84" spans="2:4">
      <c r="B84" s="3" t="s">
        <v>213</v>
      </c>
      <c r="C84" s="12">
        <v>8</v>
      </c>
      <c r="D84" s="3"/>
    </row>
    <row r="85" spans="2:4">
      <c r="B85" s="3" t="s">
        <v>227</v>
      </c>
      <c r="C85" s="3">
        <v>2</v>
      </c>
      <c r="D85" s="3"/>
    </row>
    <row r="86" spans="2:4">
      <c r="B86" s="3" t="s">
        <v>26</v>
      </c>
      <c r="C86" s="37">
        <v>1</v>
      </c>
      <c r="D86" s="3"/>
    </row>
    <row r="87" spans="2:4">
      <c r="B87" s="3" t="s">
        <v>167</v>
      </c>
      <c r="C87" s="3">
        <f>SUM(C83:C86)</f>
        <v>15</v>
      </c>
      <c r="D87" s="3"/>
    </row>
    <row r="88" spans="2:4">
      <c r="B88" s="3"/>
      <c r="C88" s="3"/>
      <c r="D88" s="3"/>
    </row>
    <row r="89" spans="2:4">
      <c r="B89" s="3"/>
      <c r="C89" s="3"/>
      <c r="D89" s="3"/>
    </row>
    <row r="90" spans="2:4">
      <c r="B90" s="3"/>
      <c r="C90" s="3"/>
      <c r="D90" s="3"/>
    </row>
    <row r="91" spans="2:4">
      <c r="D91" s="3"/>
    </row>
  </sheetData>
  <hyperlinks>
    <hyperlink ref="L42" r:id="rId1" xr:uid="{00000000-0004-0000-0100-000000000000}"/>
    <hyperlink ref="K42" r:id="rId2" xr:uid="{00000000-0004-0000-0100-000001000000}"/>
    <hyperlink ref="N42" r:id="rId3" xr:uid="{00000000-0004-0000-0100-000002000000}"/>
    <hyperlink ref="N43" r:id="rId4" xr:uid="{00000000-0004-0000-0100-000003000000}"/>
    <hyperlink ref="L43" r:id="rId5" xr:uid="{00000000-0004-0000-0100-000004000000}"/>
    <hyperlink ref="K44" r:id="rId6" display="https://micro.med.upenn.edu/facultyindex/" xr:uid="{00000000-0004-0000-0100-000005000000}"/>
    <hyperlink ref="L44" r:id="rId7" xr:uid="{00000000-0004-0000-0100-000006000000}"/>
    <hyperlink ref="L48" r:id="rId8" xr:uid="{00000000-0004-0000-0100-000007000000}"/>
    <hyperlink ref="L45" r:id="rId9" xr:uid="{00000000-0004-0000-0100-000008000000}"/>
    <hyperlink ref="N46" r:id="rId10" xr:uid="{00000000-0004-0000-0100-000009000000}"/>
    <hyperlink ref="N49" r:id="rId11" xr:uid="{00000000-0004-0000-0100-00000A000000}"/>
    <hyperlink ref="K47" r:id="rId12" xr:uid="{00000000-0004-0000-0100-00000B000000}"/>
    <hyperlink ref="K48" r:id="rId13" xr:uid="{00000000-0004-0000-0100-00000C000000}"/>
    <hyperlink ref="L49" r:id="rId14" xr:uid="{00000000-0004-0000-0100-00000D000000}"/>
    <hyperlink ref="L50" r:id="rId15" xr:uid="{00000000-0004-0000-0100-00000E000000}"/>
    <hyperlink ref="L46" r:id="rId16" xr:uid="{00000000-0004-0000-0100-00000F000000}"/>
    <hyperlink ref="L47" r:id="rId17" xr:uid="{00000000-0004-0000-0100-000010000000}"/>
    <hyperlink ref="L51" r:id="rId18" xr:uid="{00000000-0004-0000-0100-000011000000}"/>
    <hyperlink ref="N51" r:id="rId19" xr:uid="{00000000-0004-0000-0100-000012000000}"/>
    <hyperlink ref="L52" r:id="rId20" xr:uid="{00000000-0004-0000-0100-000013000000}"/>
    <hyperlink ref="N53" r:id="rId21" display="http://apply.interfolio.com/91097" xr:uid="{00000000-0004-0000-0100-000014000000}"/>
    <hyperlink ref="N55" r:id="rId22" display="https://facultysearch.ski.edu/" xr:uid="{00000000-0004-0000-0100-000015000000}"/>
    <hyperlink ref="N54" r:id="rId23" xr:uid="{00000000-0004-0000-0100-000016000000}"/>
    <hyperlink ref="N56" r:id="rId24" xr:uid="{00000000-0004-0000-0100-000017000000}"/>
    <hyperlink ref="N57" r:id="rId25" xr:uid="{00000000-0004-0000-0100-000018000000}"/>
    <hyperlink ref="N58" r:id="rId26" xr:uid="{00000000-0004-0000-0100-000019000000}"/>
    <hyperlink ref="L59" r:id="rId27" xr:uid="{00000000-0004-0000-0100-00001A000000}"/>
    <hyperlink ref="N59" r:id="rId28" xr:uid="{00000000-0004-0000-0100-00001B000000}"/>
    <hyperlink ref="N61" r:id="rId29" xr:uid="{00000000-0004-0000-0100-00001C000000}"/>
    <hyperlink ref="N63" r:id="rId30" xr:uid="{00000000-0004-0000-0100-00001D000000}"/>
    <hyperlink ref="L63" r:id="rId31" xr:uid="{00000000-0004-0000-0100-00001E000000}"/>
    <hyperlink ref="L64" r:id="rId32" xr:uid="{00000000-0004-0000-0100-00001F000000}"/>
    <hyperlink ref="N65" r:id="rId33" xr:uid="{00000000-0004-0000-0100-000020000000}"/>
    <hyperlink ref="N66" r:id="rId34" xr:uid="{00000000-0004-0000-0100-000021000000}"/>
    <hyperlink ref="N67" r:id="rId35" xr:uid="{00000000-0004-0000-0100-000022000000}"/>
    <hyperlink ref="N69" r:id="rId36" xr:uid="{00000000-0004-0000-0100-000023000000}"/>
    <hyperlink ref="L72" r:id="rId37" xr:uid="{00000000-0004-0000-0100-000024000000}"/>
    <hyperlink ref="N72" r:id="rId38" xr:uid="{00000000-0004-0000-0100-000025000000}"/>
    <hyperlink ref="L73" r:id="rId39" xr:uid="{00000000-0004-0000-0100-000026000000}"/>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6602D-75E2-4742-999F-7EA2EAD9E967}">
  <dimension ref="A1:E33"/>
  <sheetViews>
    <sheetView zoomScale="112" workbookViewId="0">
      <selection activeCell="B30" sqref="B30"/>
    </sheetView>
  </sheetViews>
  <sheetFormatPr baseColWidth="10" defaultRowHeight="15"/>
  <cols>
    <col min="1" max="1" width="26" style="41" customWidth="1"/>
    <col min="2" max="2" width="41.1640625" style="41" bestFit="1" customWidth="1"/>
    <col min="3" max="3" width="32.5" style="41" bestFit="1" customWidth="1"/>
    <col min="4" max="4" width="42.33203125" style="41" customWidth="1"/>
    <col min="5" max="5" width="38.6640625" style="41" bestFit="1" customWidth="1"/>
    <col min="6" max="16384" width="10.83203125" style="41"/>
  </cols>
  <sheetData>
    <row r="1" spans="1:5" s="42" customFormat="1">
      <c r="A1" s="41"/>
      <c r="B1" s="42" t="s">
        <v>256</v>
      </c>
      <c r="C1" s="42" t="s">
        <v>257</v>
      </c>
      <c r="D1" s="42" t="s">
        <v>229</v>
      </c>
      <c r="E1" s="42" t="s">
        <v>319</v>
      </c>
    </row>
    <row r="2" spans="1:5" s="42" customFormat="1">
      <c r="A2" s="42" t="s">
        <v>235</v>
      </c>
      <c r="B2" s="43"/>
      <c r="C2" s="43"/>
      <c r="D2" s="43"/>
    </row>
    <row r="3" spans="1:5" s="42" customFormat="1" ht="16">
      <c r="A3" s="41" t="s">
        <v>272</v>
      </c>
      <c r="B3" s="44" t="s">
        <v>273</v>
      </c>
      <c r="C3" s="44" t="s">
        <v>283</v>
      </c>
      <c r="D3" s="44" t="s">
        <v>282</v>
      </c>
      <c r="E3" s="41" t="s">
        <v>273</v>
      </c>
    </row>
    <row r="4" spans="1:5" s="42" customFormat="1" ht="32">
      <c r="A4" s="41" t="s">
        <v>271</v>
      </c>
      <c r="B4" s="44" t="s">
        <v>274</v>
      </c>
      <c r="C4" s="44" t="s">
        <v>284</v>
      </c>
      <c r="D4" s="44" t="s">
        <v>288</v>
      </c>
    </row>
    <row r="5" spans="1:5" ht="48">
      <c r="A5" s="41" t="s">
        <v>230</v>
      </c>
      <c r="B5" s="44" t="s">
        <v>285</v>
      </c>
      <c r="C5" s="44" t="s">
        <v>286</v>
      </c>
      <c r="D5" s="44" t="s">
        <v>287</v>
      </c>
    </row>
    <row r="6" spans="1:5" ht="16">
      <c r="A6" s="41" t="s">
        <v>277</v>
      </c>
      <c r="B6" s="44" t="s">
        <v>278</v>
      </c>
      <c r="C6" s="44" t="s">
        <v>279</v>
      </c>
      <c r="D6" s="44" t="s">
        <v>280</v>
      </c>
      <c r="E6" s="41" t="s">
        <v>324</v>
      </c>
    </row>
    <row r="7" spans="1:5" ht="16">
      <c r="A7" s="41" t="s">
        <v>231</v>
      </c>
      <c r="B7" s="44" t="s">
        <v>289</v>
      </c>
      <c r="C7" s="44" t="s">
        <v>281</v>
      </c>
      <c r="D7" s="44" t="s">
        <v>316</v>
      </c>
    </row>
    <row r="8" spans="1:5" ht="32">
      <c r="A8" s="44" t="s">
        <v>276</v>
      </c>
      <c r="B8" s="44" t="s">
        <v>275</v>
      </c>
      <c r="C8" s="44" t="s">
        <v>293</v>
      </c>
      <c r="D8" s="44" t="s">
        <v>315</v>
      </c>
    </row>
    <row r="9" spans="1:5" ht="32">
      <c r="A9" s="41" t="s">
        <v>232</v>
      </c>
      <c r="B9" s="44" t="s">
        <v>270</v>
      </c>
      <c r="C9" s="44" t="s">
        <v>269</v>
      </c>
      <c r="D9" s="44" t="s">
        <v>317</v>
      </c>
    </row>
    <row r="10" spans="1:5" ht="64">
      <c r="A10" s="41" t="s">
        <v>290</v>
      </c>
      <c r="B10" s="44" t="s">
        <v>291</v>
      </c>
      <c r="C10" s="44" t="s">
        <v>292</v>
      </c>
      <c r="D10" s="44" t="s">
        <v>318</v>
      </c>
    </row>
    <row r="11" spans="1:5" ht="16">
      <c r="A11" s="41" t="s">
        <v>233</v>
      </c>
      <c r="B11" s="44"/>
      <c r="C11" s="44" t="s">
        <v>263</v>
      </c>
      <c r="D11" s="44" t="s">
        <v>262</v>
      </c>
    </row>
    <row r="12" spans="1:5" ht="16">
      <c r="A12" s="41" t="s">
        <v>264</v>
      </c>
      <c r="B12" s="44" t="s">
        <v>265</v>
      </c>
      <c r="C12" s="44" t="s">
        <v>265</v>
      </c>
      <c r="D12" s="44" t="s">
        <v>266</v>
      </c>
    </row>
    <row r="13" spans="1:5" ht="16">
      <c r="A13" s="41" t="s">
        <v>234</v>
      </c>
      <c r="B13" s="44" t="s">
        <v>267</v>
      </c>
      <c r="C13" s="44" t="s">
        <v>268</v>
      </c>
      <c r="D13" s="44" t="s">
        <v>267</v>
      </c>
    </row>
    <row r="14" spans="1:5">
      <c r="A14" s="41" t="s">
        <v>236</v>
      </c>
      <c r="B14" s="44"/>
      <c r="C14" s="44"/>
      <c r="D14" s="44"/>
    </row>
    <row r="15" spans="1:5">
      <c r="A15" s="42" t="s">
        <v>237</v>
      </c>
      <c r="B15" s="44"/>
      <c r="C15" s="44"/>
      <c r="D15" s="44"/>
    </row>
    <row r="16" spans="1:5" ht="16">
      <c r="A16" s="41" t="s">
        <v>238</v>
      </c>
      <c r="B16" s="44" t="s">
        <v>261</v>
      </c>
      <c r="C16" s="44" t="s">
        <v>301</v>
      </c>
      <c r="D16" s="44" t="s">
        <v>301</v>
      </c>
    </row>
    <row r="17" spans="1:5" ht="16">
      <c r="A17" s="41" t="s">
        <v>239</v>
      </c>
      <c r="B17" s="44" t="s">
        <v>303</v>
      </c>
      <c r="C17" s="44" t="s">
        <v>302</v>
      </c>
      <c r="D17" s="45" t="s">
        <v>304</v>
      </c>
    </row>
    <row r="18" spans="1:5" ht="16">
      <c r="A18" s="41" t="s">
        <v>240</v>
      </c>
      <c r="B18" s="46" t="s">
        <v>323</v>
      </c>
      <c r="C18" s="44" t="s">
        <v>305</v>
      </c>
      <c r="D18" s="45" t="s">
        <v>306</v>
      </c>
    </row>
    <row r="19" spans="1:5" ht="16">
      <c r="A19" s="41" t="s">
        <v>241</v>
      </c>
      <c r="B19" s="44" t="s">
        <v>307</v>
      </c>
      <c r="C19" s="44" t="s">
        <v>308</v>
      </c>
      <c r="D19" s="44" t="s">
        <v>307</v>
      </c>
    </row>
    <row r="20" spans="1:5" ht="16">
      <c r="A20" s="41" t="s">
        <v>245</v>
      </c>
      <c r="B20" s="44" t="s">
        <v>311</v>
      </c>
      <c r="C20" s="44" t="s">
        <v>310</v>
      </c>
      <c r="D20" s="44" t="s">
        <v>309</v>
      </c>
    </row>
    <row r="21" spans="1:5" ht="16">
      <c r="A21" s="41" t="s">
        <v>246</v>
      </c>
      <c r="B21" s="44" t="s">
        <v>312</v>
      </c>
      <c r="C21" s="44" t="s">
        <v>313</v>
      </c>
      <c r="D21" s="44" t="s">
        <v>250</v>
      </c>
    </row>
    <row r="22" spans="1:5" ht="16">
      <c r="A22" s="41" t="s">
        <v>236</v>
      </c>
      <c r="B22" s="44" t="s">
        <v>314</v>
      </c>
      <c r="C22" s="44"/>
      <c r="D22" s="44"/>
    </row>
    <row r="23" spans="1:5">
      <c r="A23" s="42" t="s">
        <v>242</v>
      </c>
      <c r="B23" s="44"/>
      <c r="C23" s="44"/>
      <c r="D23" s="44"/>
    </row>
    <row r="24" spans="1:5" ht="16">
      <c r="A24" s="41" t="s">
        <v>243</v>
      </c>
      <c r="B24" s="44" t="s">
        <v>258</v>
      </c>
      <c r="C24" s="44" t="s">
        <v>259</v>
      </c>
      <c r="D24" s="44" t="s">
        <v>260</v>
      </c>
      <c r="E24" s="41" t="s">
        <v>320</v>
      </c>
    </row>
    <row r="25" spans="1:5" ht="31" customHeight="1">
      <c r="A25" s="41" t="s">
        <v>244</v>
      </c>
      <c r="B25" s="44" t="s">
        <v>250</v>
      </c>
      <c r="C25" s="44" t="s">
        <v>251</v>
      </c>
      <c r="D25" s="44" t="s">
        <v>252</v>
      </c>
      <c r="E25" s="41" t="s">
        <v>321</v>
      </c>
    </row>
    <row r="26" spans="1:5">
      <c r="A26" s="41" t="s">
        <v>247</v>
      </c>
      <c r="B26" s="44"/>
      <c r="C26" s="44"/>
      <c r="D26" s="44"/>
    </row>
    <row r="27" spans="1:5" ht="48">
      <c r="A27" s="41" t="s">
        <v>248</v>
      </c>
      <c r="B27" s="44" t="s">
        <v>253</v>
      </c>
      <c r="C27" s="44" t="s">
        <v>255</v>
      </c>
      <c r="D27" s="44" t="s">
        <v>254</v>
      </c>
      <c r="E27" s="41" t="s">
        <v>280</v>
      </c>
    </row>
    <row r="28" spans="1:5">
      <c r="A28" s="41" t="s">
        <v>249</v>
      </c>
      <c r="B28" s="44"/>
      <c r="C28" s="44"/>
      <c r="D28" s="44"/>
    </row>
    <row r="29" spans="1:5">
      <c r="B29" s="44"/>
      <c r="C29" s="44"/>
      <c r="D29" s="44"/>
    </row>
    <row r="30" spans="1:5" ht="16">
      <c r="A30" s="41" t="s">
        <v>297</v>
      </c>
      <c r="B30" s="44" t="s">
        <v>298</v>
      </c>
      <c r="C30" s="44" t="s">
        <v>299</v>
      </c>
      <c r="D30" s="44" t="s">
        <v>300</v>
      </c>
      <c r="E30" s="41" t="s">
        <v>322</v>
      </c>
    </row>
    <row r="31" spans="1:5">
      <c r="B31" s="44"/>
      <c r="C31" s="44"/>
      <c r="D31" s="44"/>
    </row>
    <row r="32" spans="1:5">
      <c r="B32" s="44"/>
      <c r="C32" s="44"/>
      <c r="D32" s="44"/>
    </row>
    <row r="33" spans="2:4">
      <c r="B33" s="44"/>
      <c r="C33" s="44"/>
      <c r="D33"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Relevant searches</vt:lpstr>
      <vt:lpstr>Application Stats (2)</vt:lpstr>
      <vt:lpstr>Application Stats</vt:lpstr>
      <vt:lpstr>Compare Offers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Raman, Pravrutha</cp:lastModifiedBy>
  <dcterms:created xsi:type="dcterms:W3CDTF">2021-08-10T17:43:32Z</dcterms:created>
  <dcterms:modified xsi:type="dcterms:W3CDTF">2024-07-31T21:54:22Z</dcterms:modified>
</cp:coreProperties>
</file>