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-6\Desktop\"/>
    </mc:Choice>
  </mc:AlternateContent>
  <xr:revisionPtr revIDLastSave="0" documentId="13_ncr:1_{98739EF2-8B4B-4CFC-BCDE-5F9D3C1A5D05}" xr6:coauthVersionLast="36" xr6:coauthVersionMax="36" xr10:uidLastSave="{00000000-0000-0000-0000-000000000000}"/>
  <bookViews>
    <workbookView xWindow="0" yWindow="0" windowWidth="15360" windowHeight="7245" xr2:uid="{FD79AF66-A508-4C9D-851A-C7FDCD5A9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" i="1" l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7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7" i="1"/>
  <c r="M66" i="1"/>
  <c r="M65" i="1"/>
  <c r="M64" i="1"/>
  <c r="M63" i="1"/>
  <c r="M62" i="1"/>
  <c r="M54" i="1"/>
  <c r="M53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7" i="1"/>
  <c r="M6" i="1"/>
</calcChain>
</file>

<file path=xl/sharedStrings.xml><?xml version="1.0" encoding="utf-8"?>
<sst xmlns="http://schemas.openxmlformats.org/spreadsheetml/2006/main" count="855" uniqueCount="330">
  <si>
    <t>update 24-01-2025</t>
  </si>
  <si>
    <t xml:space="preserve"> </t>
  </si>
  <si>
    <t>NO</t>
  </si>
  <si>
    <t>OWNER NAME</t>
  </si>
  <si>
    <t>REG.No/ Serial No.</t>
  </si>
  <si>
    <t xml:space="preserve"> MODALS</t>
  </si>
  <si>
    <t>YOM</t>
  </si>
  <si>
    <t>HYPO</t>
  </si>
  <si>
    <t>FREE / FINANCE</t>
  </si>
  <si>
    <t>Tenure</t>
  </si>
  <si>
    <t xml:space="preserve">  Paid </t>
  </si>
  <si>
    <t xml:space="preserve"> Balance </t>
  </si>
  <si>
    <t>Emi AM</t>
  </si>
  <si>
    <t>Loan</t>
  </si>
  <si>
    <t>Principal Outstanding Amt.</t>
  </si>
  <si>
    <t>EMI DATE</t>
  </si>
  <si>
    <t>DATE</t>
  </si>
  <si>
    <t xml:space="preserve">LOAN A/C NO </t>
  </si>
  <si>
    <t>Debited Account number</t>
  </si>
  <si>
    <t xml:space="preserve">SAI LAND DEVELOPERS </t>
  </si>
  <si>
    <t>N633D02658</t>
  </si>
  <si>
    <t xml:space="preserve">HYUNDAI R 210 HYDRALUIC EXCAVACTOR </t>
  </si>
  <si>
    <t>HDFC BANK</t>
  </si>
  <si>
    <t>FREE</t>
  </si>
  <si>
    <t xml:space="preserve">AXIS 3022 nil </t>
  </si>
  <si>
    <t>VITTHAL MINDE</t>
  </si>
  <si>
    <t>MH14JL9017</t>
  </si>
  <si>
    <t>TATA SIGNA 2825</t>
  </si>
  <si>
    <t xml:space="preserve">HDFC BANK </t>
  </si>
  <si>
    <t xml:space="preserve">FINANCE </t>
  </si>
  <si>
    <t>AXIS 3022</t>
  </si>
  <si>
    <t xml:space="preserve">GOVERNMENT LOAN </t>
  </si>
  <si>
    <t xml:space="preserve"> ICICI BANK </t>
  </si>
  <si>
    <t>UVPUN00041946412</t>
  </si>
  <si>
    <t xml:space="preserve">icici bank </t>
  </si>
  <si>
    <t xml:space="preserve">N633DO4548 </t>
  </si>
  <si>
    <t>Hyundai Smart 210</t>
  </si>
  <si>
    <t xml:space="preserve">YES BANK </t>
  </si>
  <si>
    <t>CEL000800811300</t>
  </si>
  <si>
    <t>loan closed in APRIL -25</t>
  </si>
  <si>
    <t>MH-14 JR 3474</t>
  </si>
  <si>
    <t>Liugong Wheel Loader 838</t>
  </si>
  <si>
    <t>ICICI BANK</t>
  </si>
  <si>
    <t>LQPUN00044004339</t>
  </si>
  <si>
    <t xml:space="preserve">POCLAIN CLG926EZKLE090287 </t>
  </si>
  <si>
    <t>LIUGONG_INDIA_PRIVATE_LIMITED - CB_EXCAVATOR_926E_LR_LIUGONG</t>
  </si>
  <si>
    <t>Kotak Mahindra Bank</t>
  </si>
  <si>
    <t>CE- 1030173</t>
  </si>
  <si>
    <t>Axis-3022</t>
  </si>
  <si>
    <t>LGI921DZAKN900293</t>
  </si>
  <si>
    <t>EXCAVATOR LIUGONG 921</t>
  </si>
  <si>
    <t>LQPUN00045088437</t>
  </si>
  <si>
    <t>Axis- 3022</t>
  </si>
  <si>
    <t>MH-14 JR 0892</t>
  </si>
  <si>
    <t>Monito Skid Loader</t>
  </si>
  <si>
    <t>Axis Bank Ltd</t>
  </si>
  <si>
    <t>CER003706258532</t>
  </si>
  <si>
    <t>AXIS -3022</t>
  </si>
  <si>
    <t>LOAN CLOSED IN JUNE-25</t>
  </si>
  <si>
    <t>MH-14 JR 0893</t>
  </si>
  <si>
    <t>CER003706258214</t>
  </si>
  <si>
    <t>MH14JL3142</t>
  </si>
  <si>
    <t>MH14JL9019</t>
  </si>
  <si>
    <t>MH14JL9023</t>
  </si>
  <si>
    <t>Tata Prima 2825</t>
  </si>
  <si>
    <t>LVPUN00044490863</t>
  </si>
  <si>
    <t>axis 3022</t>
  </si>
  <si>
    <t>MH14JL9024</t>
  </si>
  <si>
    <t>CE-  1034269</t>
  </si>
  <si>
    <t>MH14JL9025</t>
  </si>
  <si>
    <t>CE- 1034273</t>
  </si>
  <si>
    <t>MAHINDRA XUV 300 W6 DS MT WP</t>
  </si>
  <si>
    <t>Mahindra &amp; Mahindra Finance</t>
  </si>
  <si>
    <t>axis-3022</t>
  </si>
  <si>
    <t xml:space="preserve">nil noc collect </t>
  </si>
  <si>
    <t>MH14JL5001</t>
  </si>
  <si>
    <t>: MAHINDRA BOLERO CAMPER GOLD ZX 2WD PS</t>
  </si>
  <si>
    <t>axi -3022</t>
  </si>
  <si>
    <t>MH14JL3830</t>
  </si>
  <si>
    <t>MAHINDRA BOLERO MAXI TRUCK PLUS PS 1.2T BSVI</t>
  </si>
  <si>
    <t>M/S. SAI LAND DEVLOPERS</t>
  </si>
  <si>
    <t>MH06BW9006</t>
  </si>
  <si>
    <t>MAHINDRA BOLERO PICK UP FB 1.7T PS</t>
  </si>
  <si>
    <t xml:space="preserve"> 15-12-2022</t>
  </si>
  <si>
    <t>axi1-3022</t>
  </si>
  <si>
    <t>MH14KF3266</t>
  </si>
  <si>
    <t>LOADER 838</t>
  </si>
  <si>
    <t>CER003707132439</t>
  </si>
  <si>
    <t>L65921MH1991PLC059642</t>
  </si>
  <si>
    <t>MH06BW9079</t>
  </si>
  <si>
    <t>TATA Prima 3525 Tk/Fbt Bs 6</t>
  </si>
  <si>
    <t>LVSRM00047172649</t>
  </si>
  <si>
    <t>Excavator poclain 22SY215S000092</t>
  </si>
  <si>
    <t>ORGM165202223/ Sy215 C-9</t>
  </si>
  <si>
    <t>LQSRM00047374293</t>
  </si>
  <si>
    <t xml:space="preserve">axis bank </t>
  </si>
  <si>
    <t>Wheel Loader/Clg 838 H</t>
  </si>
  <si>
    <t>ORG1221611</t>
  </si>
  <si>
    <t>LQPUN00045088469</t>
  </si>
  <si>
    <t>MH14JH0006</t>
  </si>
  <si>
    <t>Seltos/Gtx Plus 1.5l Crdi Vgt
6at</t>
  </si>
  <si>
    <t>LAPUN00043054019</t>
  </si>
  <si>
    <t xml:space="preserve">POCLAIN </t>
  </si>
  <si>
    <t>EXCAVATOR LIUGONG 926</t>
  </si>
  <si>
    <t>CER003707132367</t>
  </si>
  <si>
    <t>MH14JL9041</t>
  </si>
  <si>
    <t>EICHER PRO 6028</t>
  </si>
  <si>
    <t>CEL000801055904</t>
  </si>
  <si>
    <t>MH14JL9042</t>
  </si>
  <si>
    <t>CEL000801055840</t>
  </si>
  <si>
    <t>axis -3022</t>
  </si>
  <si>
    <t>MH14JL9043</t>
  </si>
  <si>
    <t>CEL000801055924</t>
  </si>
  <si>
    <t>MH14JL9050</t>
  </si>
  <si>
    <t>TATA LPK 2823</t>
  </si>
  <si>
    <t>TATA FINANCE</t>
  </si>
  <si>
    <t>500 4278150</t>
  </si>
  <si>
    <t>MH14JL9049</t>
  </si>
  <si>
    <t>5004278 152</t>
  </si>
  <si>
    <t>MH14JL9051</t>
  </si>
  <si>
    <t>500427 8334</t>
  </si>
  <si>
    <t>MH14JL9052</t>
  </si>
  <si>
    <t>500 4278336</t>
  </si>
  <si>
    <t>MH14JL9053</t>
  </si>
  <si>
    <t>5004 278338</t>
  </si>
  <si>
    <t>MH06BW9084</t>
  </si>
  <si>
    <t>TATA SIGNA 3525 TK</t>
  </si>
  <si>
    <t>5004 486702</t>
  </si>
  <si>
    <t>MH06BW9083</t>
  </si>
  <si>
    <t>5004 486700</t>
  </si>
  <si>
    <t>MH06BW9082</t>
  </si>
  <si>
    <t>5004 486698</t>
  </si>
  <si>
    <t>MH06BW9081</t>
  </si>
  <si>
    <t>5004 486696</t>
  </si>
  <si>
    <t>MH14KA9055</t>
  </si>
  <si>
    <t>HDB FINANCE</t>
  </si>
  <si>
    <t>225 34383</t>
  </si>
  <si>
    <t>MH14KA9056</t>
  </si>
  <si>
    <t>225 34622</t>
  </si>
  <si>
    <t>MH14KA9057</t>
  </si>
  <si>
    <t>222 72503</t>
  </si>
  <si>
    <t>MH14KA9058</t>
  </si>
  <si>
    <t xml:space="preserve">TANKER </t>
  </si>
  <si>
    <t xml:space="preserve"> BHAIRVANATH </t>
  </si>
  <si>
    <t>100 00014</t>
  </si>
  <si>
    <t xml:space="preserve">bhairvant  pathsantha </t>
  </si>
  <si>
    <t xml:space="preserve">LGI922EZCNN900888 </t>
  </si>
  <si>
    <t>LIUGONG MAKE CLG 922E XD EXCAVATOR</t>
  </si>
  <si>
    <t>INDUSIND BANK</t>
  </si>
  <si>
    <t>MPP00595E</t>
  </si>
  <si>
    <t>MH06CD9047</t>
  </si>
  <si>
    <t>MAHINDRA EARTH MASTER SX SMART 50 BHL</t>
  </si>
  <si>
    <t>MPP00634E</t>
  </si>
  <si>
    <t xml:space="preserve">AXIS 3022 JAN -24 LOAN CLOSED </t>
  </si>
  <si>
    <t>MH06BW9005</t>
  </si>
  <si>
    <t>TATA YODHA CREW CABIN 4X2 BS VI</t>
  </si>
  <si>
    <t>MPP01083L</t>
  </si>
  <si>
    <t>MH06BW9042</t>
  </si>
  <si>
    <t>EICHER 6035</t>
  </si>
  <si>
    <t>MH06BW9041</t>
  </si>
  <si>
    <t>CEL000800662062</t>
  </si>
  <si>
    <t>Axis-3022   CHECK PLZ</t>
  </si>
  <si>
    <t>Axis-961</t>
  </si>
  <si>
    <t>MH06BW9071</t>
  </si>
  <si>
    <t>100000  19</t>
  </si>
  <si>
    <t>MH06BW9072</t>
  </si>
  <si>
    <t>MH06BW9073</t>
  </si>
  <si>
    <t>CE-1181100</t>
  </si>
  <si>
    <t>MH06BW9078</t>
  </si>
  <si>
    <t xml:space="preserve">FREE  </t>
  </si>
  <si>
    <t>CE-1181115</t>
  </si>
  <si>
    <t>MH06BW9077</t>
  </si>
  <si>
    <t>CE-1181076</t>
  </si>
  <si>
    <t>MH06BW9075</t>
  </si>
  <si>
    <t>CE-1181080</t>
  </si>
  <si>
    <t>MH06BW9074</t>
  </si>
  <si>
    <t>CE-1181061</t>
  </si>
  <si>
    <t>LG926EZENE706860</t>
  </si>
  <si>
    <t>LIUGONG_INDIA_PRIVATE_LIMITED - CB_EXCAVATOR_926_EXD_LIUGONG</t>
  </si>
  <si>
    <t>CE-1181095</t>
  </si>
  <si>
    <t>MH14KN9781</t>
  </si>
  <si>
    <t>CLG 838H WHEEL LOADER</t>
  </si>
  <si>
    <t>CEL000801325578</t>
  </si>
  <si>
    <t>MH06BW9085</t>
  </si>
  <si>
    <t>CER003769136633</t>
  </si>
  <si>
    <t>MH06BW9086</t>
  </si>
  <si>
    <t>CER003709136679</t>
  </si>
  <si>
    <t>MH06BW9087</t>
  </si>
  <si>
    <t>CER003709136639</t>
  </si>
  <si>
    <t>MH06BW9069</t>
  </si>
  <si>
    <t>new Eicher 6035</t>
  </si>
  <si>
    <t>MH06BW9088</t>
  </si>
  <si>
    <t>MH14KQ5478</t>
  </si>
  <si>
    <t>Mahindra Bolero</t>
  </si>
  <si>
    <t>LOAN CLOSED IN NOV-24</t>
  </si>
  <si>
    <t>MH06BW9063</t>
  </si>
  <si>
    <t>EICHER PRO 6035</t>
  </si>
  <si>
    <t>Federal Bank Ltd</t>
  </si>
  <si>
    <t>Federal Bank  19460200004526</t>
  </si>
  <si>
    <t>MH06BW9064</t>
  </si>
  <si>
    <t>MH06BW9061</t>
  </si>
  <si>
    <t>MH06BW9062</t>
  </si>
  <si>
    <t>MH06BW9065</t>
  </si>
  <si>
    <t xml:space="preserve"> MH14KQ9098</t>
  </si>
  <si>
    <t>BAHRAT BENZ NEW 4828 R10 X BSVI 2</t>
  </si>
  <si>
    <t>loan closed 21-03-25</t>
  </si>
  <si>
    <t xml:space="preserve"> MH14KQ9097</t>
  </si>
  <si>
    <t xml:space="preserve"> MH04LQ9094</t>
  </si>
  <si>
    <t>EICHER PRO 2095</t>
  </si>
  <si>
    <t xml:space="preserve"> MH04LQ9093</t>
  </si>
  <si>
    <t xml:space="preserve"> MH04LT0598</t>
  </si>
  <si>
    <t xml:space="preserve">MAHINDRA BACKHOE LOADER SX SMART </t>
  </si>
  <si>
    <t>MH04LT0596</t>
  </si>
  <si>
    <t xml:space="preserve">HYDRALUIC CRANE </t>
  </si>
  <si>
    <t>MH04LQ9068</t>
  </si>
  <si>
    <t>EICHER PRO  6019</t>
  </si>
  <si>
    <t xml:space="preserve">YES BANK  </t>
  </si>
  <si>
    <t>CEL000801717039</t>
  </si>
  <si>
    <t>MH04LQ9066</t>
  </si>
  <si>
    <t>EICHER PRO 6019</t>
  </si>
  <si>
    <t>CEL000801717022</t>
  </si>
  <si>
    <t>MH04LQ9067</t>
  </si>
  <si>
    <t xml:space="preserve"> EICHER PRO 9019</t>
  </si>
  <si>
    <t>CEL000801717044</t>
  </si>
  <si>
    <t>MH06BW9044</t>
  </si>
  <si>
    <t>100000 18</t>
  </si>
  <si>
    <t>MH06BW9043</t>
  </si>
  <si>
    <t>EICHER PRO  6035</t>
  </si>
  <si>
    <t>MH06BW9046</t>
  </si>
  <si>
    <t>MH04LT2750</t>
  </si>
  <si>
    <t>HYRDRALUIC MOBILE CRANE  EFFICIENT CRANE (ACE)</t>
  </si>
  <si>
    <t>CEL000801732278</t>
  </si>
  <si>
    <t>MH04LT2751</t>
  </si>
  <si>
    <t>CEL000801732289</t>
  </si>
  <si>
    <t xml:space="preserve">ELECTRIC LOADER </t>
  </si>
  <si>
    <t xml:space="preserve">LIUGONG   Electric Loader </t>
  </si>
  <si>
    <t>MH14LA4633</t>
  </si>
  <si>
    <t xml:space="preserve">Swiftauto loan </t>
  </si>
  <si>
    <t xml:space="preserve">ICICI BANK </t>
  </si>
  <si>
    <t>LAPUN00048887401</t>
  </si>
  <si>
    <t>MH04LT4892</t>
  </si>
  <si>
    <t>BACKHOE LOADER SX HD BS IV</t>
  </si>
  <si>
    <t>YES BANK</t>
  </si>
  <si>
    <t>CEL000801768653</t>
  </si>
  <si>
    <t>MH14LB9011</t>
  </si>
  <si>
    <t xml:space="preserve">EICHER PRO 6028 </t>
  </si>
  <si>
    <t>CE-1365127</t>
  </si>
  <si>
    <t>MH14LB9012</t>
  </si>
  <si>
    <t>CE-1365112</t>
  </si>
  <si>
    <t>MH14LB9013</t>
  </si>
  <si>
    <t>CE-1365108</t>
  </si>
  <si>
    <t>MH14LB9016</t>
  </si>
  <si>
    <t>CE-1365092</t>
  </si>
  <si>
    <t>MH14LG6666</t>
  </si>
  <si>
    <t xml:space="preserve">personal range rover </t>
  </si>
  <si>
    <t xml:space="preserve"> HDFC BANK </t>
  </si>
  <si>
    <t xml:space="preserve">Excavator poclain 926 E </t>
  </si>
  <si>
    <t xml:space="preserve">EXCAVAUTOR 926 E LIUGONG </t>
  </si>
  <si>
    <t>CE1365238</t>
  </si>
  <si>
    <t>AXIS-3022</t>
  </si>
  <si>
    <t xml:space="preserve">TATA  PRIMA 2825 TK </t>
  </si>
  <si>
    <t>MH14LB9036</t>
  </si>
  <si>
    <t xml:space="preserve">BHARAT BENZ </t>
  </si>
  <si>
    <t>TIPPER 4828RT10X46575E6</t>
  </si>
  <si>
    <t>LVPUN00049513360</t>
  </si>
  <si>
    <t>MH14LB9035</t>
  </si>
  <si>
    <t>LVPUN00049513362</t>
  </si>
  <si>
    <t>MH14LB9037</t>
  </si>
  <si>
    <t>LVPUN00049513364</t>
  </si>
  <si>
    <t xml:space="preserve"> CLG886HZCPL771270</t>
  </si>
  <si>
    <t>886H WHEEL LOADER/GCICT3/Liugong</t>
  </si>
  <si>
    <t>CE-1378344</t>
  </si>
  <si>
    <t>MH12TQ7777</t>
  </si>
  <si>
    <t xml:space="preserve">BMW Personal </t>
  </si>
  <si>
    <t xml:space="preserve"> Terex Finlay 690i Screen</t>
  </si>
  <si>
    <t>Terex Finlay 883+Screen</t>
  </si>
  <si>
    <t>Terex Finlay C1540i</t>
  </si>
  <si>
    <t xml:space="preserve"> MH14LL4047</t>
  </si>
  <si>
    <t xml:space="preserve">MAHINDRA maxx-city 1.3 LX </t>
  </si>
  <si>
    <t xml:space="preserve"> MH14LL4052</t>
  </si>
  <si>
    <t>MH06CP9004</t>
  </si>
  <si>
    <t xml:space="preserve">EICHER NEW pro 6035 </t>
  </si>
  <si>
    <t xml:space="preserve">ICICI BANK LTD </t>
  </si>
  <si>
    <t>LVPUN00050115454</t>
  </si>
  <si>
    <t>MH06CP9005</t>
  </si>
  <si>
    <t>EICHER NEW pro 6035</t>
  </si>
  <si>
    <t>LVPUN00050115479</t>
  </si>
  <si>
    <t>MH06CP9006</t>
  </si>
  <si>
    <t>LVPUN00050115483</t>
  </si>
  <si>
    <t>MH06CP9003</t>
  </si>
  <si>
    <t>LVPUN00050115486</t>
  </si>
  <si>
    <t>MH06CP9007</t>
  </si>
  <si>
    <t>LVPUN00050115452</t>
  </si>
  <si>
    <t>LGI926EZCRN902080</t>
  </si>
  <si>
    <t>LIUGONG CLG926E Hydraulic Excavator</t>
  </si>
  <si>
    <t>MH06CP9001</t>
  </si>
  <si>
    <t xml:space="preserve">EICHER pro 6048 </t>
  </si>
  <si>
    <t>MH06CP9002</t>
  </si>
  <si>
    <t>MH14JL9086</t>
  </si>
  <si>
    <t xml:space="preserve">KIA SONNET </t>
  </si>
  <si>
    <t>LVPUN00050423895</t>
  </si>
  <si>
    <t>MH14LX2329</t>
  </si>
  <si>
    <t>Mahindra Bolearo camper GOLD zx 2WD</t>
  </si>
  <si>
    <t>MH14LX2330</t>
  </si>
  <si>
    <t>MH14LX9017</t>
  </si>
  <si>
    <t>EICHER PRO 6028T G BSVI LYPRM 11X20M 16BBGTMVX</t>
  </si>
  <si>
    <t>MH14LX9019</t>
  </si>
  <si>
    <t>MH14LX9020</t>
  </si>
  <si>
    <t>CLG856HEPRL801971</t>
  </si>
  <si>
    <t xml:space="preserve">LIUGONG 856 HE WHEEL LOADER ELECTRIC </t>
  </si>
  <si>
    <t>LGI922EZJRN902524</t>
  </si>
  <si>
    <t xml:space="preserve">LIUGONG CLG922E Hydraulic Excavator/CUMMINS </t>
  </si>
  <si>
    <t>LGI922EZHRN903048</t>
  </si>
  <si>
    <t>LIUGONG CLG922E ALPHA Hydraulic Excavator</t>
  </si>
  <si>
    <t xml:space="preserve">LGI922EZVRN902414 </t>
  </si>
  <si>
    <t xml:space="preserve"> LIUGONG CLG 922E Hydraulic Excavator</t>
  </si>
  <si>
    <t>LGI922EZTRN902776</t>
  </si>
  <si>
    <t xml:space="preserve">LIUGONG CLG922E Alpha hydraluic excavator </t>
  </si>
  <si>
    <t>LGI922EZPRN903170</t>
  </si>
  <si>
    <t xml:space="preserve"> CLG856HEPRL801971</t>
  </si>
  <si>
    <t xml:space="preserve">MH14LY6233 </t>
  </si>
  <si>
    <t xml:space="preserve">LIUGONG CLG838 MAX WHEEL LOADER  </t>
  </si>
  <si>
    <t xml:space="preserve">EMI START </t>
  </si>
  <si>
    <t>MH14LY6234</t>
  </si>
  <si>
    <t>LGI922EZCRN903030</t>
  </si>
  <si>
    <t xml:space="preserve">TRX883M4PHRR35735 </t>
  </si>
  <si>
    <t xml:space="preserve"> Screening Machines 883+3D</t>
  </si>
  <si>
    <t>CE1562287 </t>
  </si>
  <si>
    <t xml:space="preserve">constructions Equipments </t>
  </si>
  <si>
    <t>CE1549679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</si>
</sst>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 Light"/>
      <family val="2"/>
      <scheme val="major"/>
    </font>
    <font>
      <i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mbria"/>
      <family val="1"/>
    </font>
    <font>
      <b/>
      <sz val="11"/>
      <color rgb="FF000000"/>
      <name val="Cambria"/>
      <family val="1"/>
    </font>
    <font>
      <b/>
      <sz val="10"/>
      <color theme="1"/>
      <name val="Cambria"/>
      <family val="1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mbria"/>
      <family val="1"/>
    </font>
    <font>
      <b/>
      <sz val="12"/>
      <color rgb="FF000000"/>
      <name val="Cambria"/>
      <family val="1"/>
    </font>
    <font>
      <sz val="9"/>
      <name val="Arial"/>
      <family val="2"/>
    </font>
    <font>
      <sz val="9"/>
      <color rgb="FF0033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 applyBorder="0" applyProtection="0"/>
    <xf numFmtId="0" fontId="10" fillId="0" borderId="0"/>
  </cellStyleXfs>
  <cellXfs count="20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14" fontId="0" fillId="0" borderId="0" xfId="0" applyNumberFormat="1"/>
    <xf numFmtId="0" fontId="4" fillId="2" borderId="1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7" fillId="0" borderId="0" xfId="0" applyFont="1" applyFill="1"/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top"/>
    </xf>
    <xf numFmtId="2" fontId="8" fillId="0" borderId="7" xfId="0" applyNumberFormat="1" applyFont="1" applyFill="1" applyBorder="1" applyAlignment="1">
      <alignment horizontal="center"/>
    </xf>
    <xf numFmtId="14" fontId="8" fillId="0" borderId="7" xfId="0" applyNumberFormat="1" applyFont="1" applyFill="1" applyBorder="1" applyAlignment="1">
      <alignment horizontal="center"/>
    </xf>
    <xf numFmtId="1" fontId="8" fillId="0" borderId="7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0" fontId="8" fillId="0" borderId="8" xfId="0" applyFont="1" applyFill="1" applyBorder="1"/>
    <xf numFmtId="0" fontId="2" fillId="0" borderId="0" xfId="0" applyFont="1" applyFill="1"/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top"/>
    </xf>
    <xf numFmtId="2" fontId="8" fillId="0" borderId="10" xfId="0" applyNumberFormat="1" applyFont="1" applyFill="1" applyBorder="1" applyAlignment="1">
      <alignment horizontal="center"/>
    </xf>
    <xf numFmtId="2" fontId="8" fillId="3" borderId="10" xfId="0" applyNumberFormat="1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1" fontId="8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8" fillId="0" borderId="11" xfId="0" applyFont="1" applyFill="1" applyBorder="1"/>
    <xf numFmtId="2" fontId="8" fillId="0" borderId="10" xfId="1" applyNumberFormat="1" applyFont="1" applyFill="1" applyBorder="1" applyAlignment="1">
      <alignment horizontal="center"/>
    </xf>
    <xf numFmtId="0" fontId="8" fillId="0" borderId="10" xfId="2" applyFont="1" applyFill="1" applyBorder="1" applyAlignment="1" applyProtection="1">
      <alignment horizontal="center" wrapText="1"/>
    </xf>
    <xf numFmtId="0" fontId="8" fillId="4" borderId="10" xfId="2" applyFont="1" applyFill="1" applyBorder="1" applyAlignment="1" applyProtection="1">
      <alignment horizontal="center" wrapText="1"/>
    </xf>
    <xf numFmtId="0" fontId="8" fillId="0" borderId="10" xfId="2" applyFont="1" applyFill="1" applyBorder="1" applyAlignment="1" applyProtection="1">
      <alignment horizontal="center" vertical="top" wrapText="1"/>
    </xf>
    <xf numFmtId="43" fontId="8" fillId="0" borderId="10" xfId="1" applyFont="1" applyFill="1" applyBorder="1" applyAlignment="1">
      <alignment horizontal="right"/>
    </xf>
    <xf numFmtId="0" fontId="8" fillId="4" borderId="10" xfId="0" applyFont="1" applyFill="1" applyBorder="1" applyAlignment="1">
      <alignment horizontal="center"/>
    </xf>
    <xf numFmtId="43" fontId="8" fillId="0" borderId="10" xfId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wrapText="1"/>
    </xf>
    <xf numFmtId="14" fontId="8" fillId="0" borderId="10" xfId="0" applyNumberFormat="1" applyFont="1" applyFill="1" applyBorder="1" applyAlignment="1">
      <alignment horizontal="left"/>
    </xf>
    <xf numFmtId="0" fontId="8" fillId="0" borderId="10" xfId="0" applyFont="1" applyFill="1" applyBorder="1"/>
    <xf numFmtId="14" fontId="8" fillId="0" borderId="10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4" fontId="8" fillId="0" borderId="10" xfId="1" applyNumberFormat="1" applyFont="1" applyFill="1" applyBorder="1" applyAlignment="1">
      <alignment horizontal="left"/>
    </xf>
    <xf numFmtId="2" fontId="8" fillId="3" borderId="10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left"/>
    </xf>
    <xf numFmtId="14" fontId="8" fillId="0" borderId="11" xfId="0" applyNumberFormat="1" applyFont="1" applyFill="1" applyBorder="1"/>
    <xf numFmtId="2" fontId="8" fillId="0" borderId="10" xfId="0" applyNumberFormat="1" applyFont="1" applyFill="1" applyBorder="1" applyAlignment="1">
      <alignment horizontal="center" vertical="center"/>
    </xf>
    <xf numFmtId="4" fontId="8" fillId="0" borderId="10" xfId="0" applyNumberFormat="1" applyFont="1" applyFill="1" applyBorder="1" applyAlignment="1">
      <alignment horizontal="center" vertical="center"/>
    </xf>
    <xf numFmtId="4" fontId="8" fillId="0" borderId="10" xfId="0" applyNumberFormat="1" applyFont="1" applyFill="1" applyBorder="1" applyAlignment="1">
      <alignment horizontal="center"/>
    </xf>
    <xf numFmtId="14" fontId="8" fillId="4" borderId="10" xfId="0" applyNumberFormat="1" applyFont="1" applyFill="1" applyBorder="1" applyAlignment="1">
      <alignment horizontal="center"/>
    </xf>
    <xf numFmtId="1" fontId="8" fillId="4" borderId="10" xfId="0" applyNumberFormat="1" applyFont="1" applyFill="1" applyBorder="1" applyAlignment="1">
      <alignment horizontal="center"/>
    </xf>
    <xf numFmtId="4" fontId="8" fillId="0" borderId="10" xfId="0" applyNumberFormat="1" applyFont="1" applyFill="1" applyBorder="1" applyAlignment="1"/>
    <xf numFmtId="0" fontId="8" fillId="0" borderId="10" xfId="0" applyFont="1" applyFill="1" applyBorder="1" applyAlignment="1"/>
    <xf numFmtId="2" fontId="8" fillId="0" borderId="10" xfId="0" applyNumberFormat="1" applyFont="1" applyFill="1" applyBorder="1" applyAlignment="1"/>
    <xf numFmtId="43" fontId="8" fillId="0" borderId="10" xfId="1" applyFont="1" applyFill="1" applyBorder="1" applyAlignment="1"/>
    <xf numFmtId="43" fontId="8" fillId="0" borderId="10" xfId="1" applyFont="1" applyFill="1" applyBorder="1"/>
    <xf numFmtId="43" fontId="8" fillId="0" borderId="10" xfId="0" applyNumberFormat="1" applyFont="1" applyFill="1" applyBorder="1" applyAlignment="1"/>
    <xf numFmtId="0" fontId="7" fillId="4" borderId="0" xfId="0" applyFont="1" applyFill="1"/>
    <xf numFmtId="0" fontId="8" fillId="4" borderId="6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top"/>
    </xf>
    <xf numFmtId="2" fontId="8" fillId="4" borderId="10" xfId="0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left"/>
    </xf>
    <xf numFmtId="0" fontId="8" fillId="4" borderId="11" xfId="0" applyFont="1" applyFill="1" applyBorder="1"/>
    <xf numFmtId="0" fontId="2" fillId="4" borderId="0" xfId="0" applyFont="1" applyFill="1"/>
    <xf numFmtId="0" fontId="0" fillId="4" borderId="0" xfId="0" applyFill="1"/>
    <xf numFmtId="1" fontId="8" fillId="0" borderId="10" xfId="0" applyNumberFormat="1" applyFont="1" applyFill="1" applyBorder="1" applyAlignment="1">
      <alignment horizontal="left"/>
    </xf>
    <xf numFmtId="1" fontId="8" fillId="0" borderId="10" xfId="0" quotePrefix="1" applyNumberFormat="1" applyFont="1" applyFill="1" applyBorder="1" applyAlignment="1">
      <alignment horizontal="left"/>
    </xf>
    <xf numFmtId="0" fontId="8" fillId="0" borderId="10" xfId="3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vertical="center"/>
    </xf>
    <xf numFmtId="1" fontId="8" fillId="0" borderId="2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vertical="center"/>
    </xf>
    <xf numFmtId="4" fontId="11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4" fontId="8" fillId="3" borderId="10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left"/>
    </xf>
    <xf numFmtId="0" fontId="12" fillId="0" borderId="11" xfId="0" applyFont="1" applyFill="1" applyBorder="1"/>
    <xf numFmtId="0" fontId="8" fillId="5" borderId="9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/>
    </xf>
    <xf numFmtId="0" fontId="12" fillId="5" borderId="10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vertical="center"/>
    </xf>
    <xf numFmtId="2" fontId="12" fillId="5" borderId="10" xfId="0" applyNumberFormat="1" applyFont="1" applyFill="1" applyBorder="1" applyAlignment="1">
      <alignment vertical="center"/>
    </xf>
    <xf numFmtId="2" fontId="12" fillId="3" borderId="10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vertical="center"/>
    </xf>
    <xf numFmtId="1" fontId="12" fillId="0" borderId="10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center"/>
    </xf>
    <xf numFmtId="0" fontId="8" fillId="5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2" fontId="12" fillId="5" borderId="7" xfId="0" applyNumberFormat="1" applyFont="1" applyFill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2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4" fontId="12" fillId="0" borderId="10" xfId="0" applyNumberFormat="1" applyFont="1" applyBorder="1" applyAlignment="1">
      <alignment horizontal="center"/>
    </xf>
    <xf numFmtId="2" fontId="8" fillId="3" borderId="10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/>
    </xf>
    <xf numFmtId="1" fontId="12" fillId="0" borderId="10" xfId="0" applyNumberFormat="1" applyFont="1" applyFill="1" applyBorder="1" applyAlignment="1">
      <alignment horizontal="center"/>
    </xf>
    <xf numFmtId="0" fontId="12" fillId="0" borderId="10" xfId="0" applyFont="1" applyFill="1" applyBorder="1"/>
    <xf numFmtId="0" fontId="12" fillId="0" borderId="1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3" applyFont="1" applyFill="1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center"/>
    </xf>
    <xf numFmtId="2" fontId="8" fillId="3" borderId="2" xfId="0" applyNumberFormat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14" xfId="0" applyFont="1" applyFill="1" applyBorder="1"/>
    <xf numFmtId="0" fontId="12" fillId="0" borderId="10" xfId="0" applyFont="1" applyBorder="1"/>
    <xf numFmtId="2" fontId="12" fillId="3" borderId="10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>
      <alignment horizontal="center" vertical="center"/>
    </xf>
    <xf numFmtId="0" fontId="6" fillId="0" borderId="10" xfId="0" applyFont="1" applyBorder="1"/>
    <xf numFmtId="2" fontId="12" fillId="0" borderId="10" xfId="0" applyNumberFormat="1" applyFont="1" applyFill="1" applyBorder="1" applyAlignment="1">
      <alignment horizontal="center"/>
    </xf>
    <xf numFmtId="4" fontId="12" fillId="3" borderId="10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left"/>
    </xf>
    <xf numFmtId="0" fontId="12" fillId="0" borderId="10" xfId="0" applyFont="1" applyFill="1" applyBorder="1" applyAlignment="1">
      <alignment horizontal="center"/>
    </xf>
    <xf numFmtId="0" fontId="6" fillId="0" borderId="10" xfId="0" applyFont="1" applyFill="1" applyBorder="1"/>
    <xf numFmtId="0" fontId="12" fillId="0" borderId="10" xfId="0" applyFont="1" applyFill="1" applyBorder="1" applyAlignment="1">
      <alignment horizontal="center" vertical="top"/>
    </xf>
    <xf numFmtId="4" fontId="12" fillId="0" borderId="10" xfId="0" applyNumberFormat="1" applyFont="1" applyFill="1" applyBorder="1" applyAlignment="1">
      <alignment horizontal="center"/>
    </xf>
    <xf numFmtId="1" fontId="8" fillId="0" borderId="10" xfId="0" applyNumberFormat="1" applyFont="1" applyFill="1" applyBorder="1" applyAlignment="1">
      <alignment horizontal="left" vertical="center"/>
    </xf>
    <xf numFmtId="0" fontId="0" fillId="0" borderId="10" xfId="0" applyBorder="1"/>
    <xf numFmtId="0" fontId="3" fillId="0" borderId="10" xfId="0" applyFont="1" applyBorder="1" applyAlignment="1">
      <alignment horizontal="center" vertical="top"/>
    </xf>
    <xf numFmtId="2" fontId="3" fillId="0" borderId="10" xfId="0" applyNumberFormat="1" applyFont="1" applyBorder="1" applyAlignment="1">
      <alignment horizontal="center"/>
    </xf>
    <xf numFmtId="4" fontId="3" fillId="3" borderId="10" xfId="0" applyNumberFormat="1" applyFont="1" applyFill="1" applyBorder="1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2" fontId="8" fillId="0" borderId="10" xfId="0" applyNumberFormat="1" applyFont="1" applyFill="1" applyBorder="1" applyAlignment="1">
      <alignment horizontal="left"/>
    </xf>
    <xf numFmtId="0" fontId="0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14" fontId="15" fillId="0" borderId="10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2" fontId="0" fillId="0" borderId="10" xfId="0" applyNumberFormat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left"/>
    </xf>
    <xf numFmtId="0" fontId="3" fillId="0" borderId="10" xfId="0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7" fillId="3" borderId="10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12" fillId="0" borderId="7" xfId="0" applyFont="1" applyBorder="1" applyAlignment="1">
      <alignment horizontal="center"/>
    </xf>
    <xf numFmtId="0" fontId="16" fillId="0" borderId="7" xfId="3" applyFont="1" applyFill="1" applyBorder="1" applyAlignment="1">
      <alignment horizontal="center"/>
    </xf>
    <xf numFmtId="0" fontId="0" fillId="0" borderId="7" xfId="0" applyBorder="1"/>
    <xf numFmtId="0" fontId="17" fillId="0" borderId="7" xfId="3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6" fillId="0" borderId="10" xfId="3" applyFont="1" applyFill="1" applyBorder="1" applyAlignment="1">
      <alignment horizontal="center"/>
    </xf>
    <xf numFmtId="0" fontId="17" fillId="0" borderId="10" xfId="3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8" fillId="0" borderId="10" xfId="3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0" xfId="3" applyFont="1" applyFill="1" applyBorder="1" applyAlignment="1">
      <alignment horizontal="center"/>
    </xf>
    <xf numFmtId="14" fontId="0" fillId="0" borderId="10" xfId="0" applyNumberFormat="1" applyFill="1" applyBorder="1"/>
    <xf numFmtId="0" fontId="21" fillId="0" borderId="10" xfId="3" applyFont="1" applyFill="1" applyBorder="1" applyAlignment="1">
      <alignment horizontal="center"/>
    </xf>
    <xf numFmtId="0" fontId="0" fillId="0" borderId="10" xfId="0" applyBorder="1" applyAlignment="1">
      <alignment horizontal="center" vertical="top"/>
    </xf>
    <xf numFmtId="14" fontId="0" fillId="0" borderId="10" xfId="0" applyNumberFormat="1" applyBorder="1"/>
    <xf numFmtId="14" fontId="0" fillId="0" borderId="10" xfId="0" applyNumberFormat="1" applyBorder="1" applyAlignment="1">
      <alignment horizontal="left"/>
    </xf>
    <xf numFmtId="14" fontId="0" fillId="0" borderId="15" xfId="0" applyNumberFormat="1" applyBorder="1"/>
    <xf numFmtId="0" fontId="0" fillId="0" borderId="10" xfId="0" applyBorder="1" applyAlignment="1">
      <alignment horizontal="left"/>
    </xf>
    <xf numFmtId="0" fontId="22" fillId="0" borderId="10" xfId="3" applyFont="1" applyFill="1" applyBorder="1" applyAlignment="1">
      <alignment horizontal="center"/>
    </xf>
    <xf numFmtId="2" fontId="23" fillId="0" borderId="10" xfId="0" applyNumberFormat="1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4" fillId="0" borderId="0" xfId="0" applyFont="1"/>
    <xf numFmtId="0" fontId="14" fillId="3" borderId="10" xfId="0" applyFont="1" applyFill="1" applyBorder="1" applyAlignment="1">
      <alignment horizontal="center"/>
    </xf>
    <xf numFmtId="0" fontId="0" fillId="0" borderId="10" xfId="0" applyBorder="1" applyAlignment="1">
      <alignment horizontal="right"/>
    </xf>
  </cellXfs>
  <cellStyles count="4">
    <cellStyle name="Comma" xfId="1" builtinId="3"/>
    <cellStyle name="Excel Built-in Explanatory Text" xfId="2" xr:uid="{C2059E75-646B-4D49-84B2-A70D18C404EF}"/>
    <cellStyle name="Excel Built-in Normal" xfId="3" xr:uid="{91654214-87AC-4305-9966-4EE8C84A3C48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476D-32B7-495A-902F-C2E8398B37DA}">
  <dimension ref="A1:V139"/>
  <sheetViews>
    <sheetView tabSelected="1" topLeftCell="B124" workbookViewId="0">
      <selection activeCell="F134" sqref="F134"/>
    </sheetView>
  </sheetViews>
  <sheetFormatPr defaultColWidth="39.85546875" defaultRowHeight="15" x14ac:dyDescent="0.25"/>
  <cols>
    <col min="1" max="1" width="24.7109375" style="1" hidden="1" customWidth="1"/>
    <col min="2" max="2" width="5.7109375" style="1" customWidth="1"/>
    <col min="3" max="3" width="7.7109375" customWidth="1"/>
    <col min="4" max="4" width="27.140625" customWidth="1"/>
    <col min="5" max="5" width="33.28515625" customWidth="1"/>
    <col min="6" max="6" width="24.5703125" customWidth="1"/>
    <col min="7" max="7" width="52.140625" style="2" customWidth="1"/>
    <col min="8" max="8" width="6.5703125" style="3" customWidth="1"/>
    <col min="9" max="9" width="29.85546875" customWidth="1"/>
    <col min="10" max="10" width="11" customWidth="1"/>
    <col min="11" max="11" width="7" customWidth="1"/>
    <col min="12" max="12" width="5.42578125" customWidth="1"/>
    <col min="13" max="13" width="7.5703125" customWidth="1"/>
    <col min="14" max="14" width="14" style="4" customWidth="1"/>
    <col min="15" max="15" width="17.140625" customWidth="1"/>
    <col min="16" max="16" width="20.42578125" customWidth="1"/>
    <col min="17" max="17" width="12.42578125" style="5" customWidth="1"/>
    <col min="18" max="18" width="10.85546875" style="5" customWidth="1"/>
    <col min="19" max="19" width="21.85546875" customWidth="1"/>
    <col min="20" max="20" width="45.140625" customWidth="1"/>
    <col min="21" max="21" width="24.140625" customWidth="1"/>
  </cols>
  <sheetData>
    <row r="1" spans="1:21" ht="15.75" thickBot="1" x14ac:dyDescent="0.3"/>
    <row r="2" spans="1:21" ht="15.75" thickBot="1" x14ac:dyDescent="0.3">
      <c r="E2" s="6" t="s">
        <v>0</v>
      </c>
      <c r="F2" s="7"/>
      <c r="I2" t="s">
        <v>1</v>
      </c>
      <c r="J2" s="8" t="s">
        <v>1</v>
      </c>
    </row>
    <row r="3" spans="1:21" x14ac:dyDescent="0.25">
      <c r="F3" s="1"/>
    </row>
    <row r="4" spans="1:21" ht="19.5" thickBot="1" x14ac:dyDescent="0.3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11"/>
      <c r="S4" s="11"/>
      <c r="T4" s="12"/>
    </row>
    <row r="5" spans="1:21" s="13" customFormat="1" ht="30.75" thickBot="1" x14ac:dyDescent="0.3">
      <c r="B5" s="14"/>
      <c r="C5" s="15" t="s">
        <v>2</v>
      </c>
      <c r="D5" s="16" t="s">
        <v>3</v>
      </c>
      <c r="E5" s="16" t="s">
        <v>4</v>
      </c>
      <c r="F5" s="16"/>
      <c r="G5" s="16" t="s">
        <v>5</v>
      </c>
      <c r="H5" s="16" t="s">
        <v>6</v>
      </c>
      <c r="I5" s="16" t="s">
        <v>7</v>
      </c>
      <c r="J5" s="17" t="s">
        <v>8</v>
      </c>
      <c r="K5" s="16" t="s">
        <v>9</v>
      </c>
      <c r="L5" s="16" t="s">
        <v>10</v>
      </c>
      <c r="M5" s="16" t="s">
        <v>11</v>
      </c>
      <c r="N5" s="18" t="s">
        <v>12</v>
      </c>
      <c r="O5" s="16" t="s">
        <v>13</v>
      </c>
      <c r="P5" s="17" t="s">
        <v>14</v>
      </c>
      <c r="Q5" s="19" t="s">
        <v>15</v>
      </c>
      <c r="R5" s="19" t="s">
        <v>16</v>
      </c>
      <c r="S5" s="16" t="s">
        <v>17</v>
      </c>
      <c r="T5" s="20" t="s">
        <v>18</v>
      </c>
    </row>
    <row r="6" spans="1:21" s="1" customFormat="1" ht="18.75" customHeight="1" x14ac:dyDescent="0.25">
      <c r="A6" s="1" t="s">
        <v>1</v>
      </c>
      <c r="B6" s="21"/>
      <c r="C6" s="22">
        <v>1</v>
      </c>
      <c r="D6" s="23" t="s">
        <v>19</v>
      </c>
      <c r="E6" s="23" t="s">
        <v>20</v>
      </c>
      <c r="F6" s="23"/>
      <c r="G6" s="23" t="s">
        <v>21</v>
      </c>
      <c r="H6" s="24">
        <v>2019</v>
      </c>
      <c r="I6" s="23" t="s">
        <v>22</v>
      </c>
      <c r="J6" s="23" t="s">
        <v>23</v>
      </c>
      <c r="K6" s="23">
        <v>48</v>
      </c>
      <c r="L6" s="23">
        <v>48</v>
      </c>
      <c r="M6" s="23">
        <f>K6-L6</f>
        <v>0</v>
      </c>
      <c r="N6" s="25">
        <v>97025</v>
      </c>
      <c r="O6" s="25">
        <v>3767625</v>
      </c>
      <c r="P6" s="25">
        <v>0</v>
      </c>
      <c r="Q6" s="26">
        <v>43560</v>
      </c>
      <c r="R6" s="27">
        <v>5</v>
      </c>
      <c r="S6" s="28">
        <v>83659465</v>
      </c>
      <c r="T6" s="29" t="s">
        <v>24</v>
      </c>
    </row>
    <row r="7" spans="1:21" s="30" customFormat="1" x14ac:dyDescent="0.25">
      <c r="B7" s="21"/>
      <c r="C7" s="31">
        <v>2</v>
      </c>
      <c r="D7" s="32" t="s">
        <v>25</v>
      </c>
      <c r="E7" s="32" t="s">
        <v>26</v>
      </c>
      <c r="F7" s="32"/>
      <c r="G7" s="32" t="s">
        <v>27</v>
      </c>
      <c r="H7" s="33">
        <v>2021</v>
      </c>
      <c r="I7" s="32" t="s">
        <v>28</v>
      </c>
      <c r="J7" s="32" t="s">
        <v>29</v>
      </c>
      <c r="K7" s="32">
        <v>60</v>
      </c>
      <c r="L7" s="32">
        <v>42</v>
      </c>
      <c r="M7" s="32">
        <f>K7-L7</f>
        <v>18</v>
      </c>
      <c r="N7" s="34">
        <v>85185</v>
      </c>
      <c r="O7" s="34">
        <v>4057500</v>
      </c>
      <c r="P7" s="35">
        <v>1424013.35</v>
      </c>
      <c r="Q7" s="36">
        <v>44418</v>
      </c>
      <c r="R7" s="37">
        <v>10</v>
      </c>
      <c r="S7" s="38">
        <v>85584533</v>
      </c>
      <c r="T7" s="39" t="s">
        <v>30</v>
      </c>
    </row>
    <row r="8" spans="1:21" s="1" customFormat="1" ht="19.5" customHeight="1" x14ac:dyDescent="0.25">
      <c r="B8" s="21"/>
      <c r="C8" s="22">
        <v>3</v>
      </c>
      <c r="D8" s="32" t="s">
        <v>19</v>
      </c>
      <c r="E8" s="32"/>
      <c r="F8" s="32"/>
      <c r="G8" s="32" t="s">
        <v>31</v>
      </c>
      <c r="H8" s="33">
        <v>2020</v>
      </c>
      <c r="I8" s="32" t="s">
        <v>32</v>
      </c>
      <c r="J8" s="32" t="s">
        <v>23</v>
      </c>
      <c r="K8" s="32">
        <v>48</v>
      </c>
      <c r="L8" s="32">
        <v>47</v>
      </c>
      <c r="M8" s="32">
        <v>0</v>
      </c>
      <c r="N8" s="34">
        <v>16202</v>
      </c>
      <c r="O8" s="40">
        <v>507620</v>
      </c>
      <c r="P8" s="34">
        <v>0</v>
      </c>
      <c r="Q8" s="36">
        <v>44089</v>
      </c>
      <c r="R8" s="37">
        <v>15</v>
      </c>
      <c r="S8" s="38" t="s">
        <v>33</v>
      </c>
      <c r="T8" s="39" t="s">
        <v>34</v>
      </c>
    </row>
    <row r="9" spans="1:21" s="1" customFormat="1" x14ac:dyDescent="0.25">
      <c r="B9" s="21"/>
      <c r="C9" s="31">
        <v>4</v>
      </c>
      <c r="D9" s="32" t="s">
        <v>19</v>
      </c>
      <c r="E9" s="41" t="s">
        <v>35</v>
      </c>
      <c r="F9" s="42"/>
      <c r="G9" s="32" t="s">
        <v>36</v>
      </c>
      <c r="H9" s="43">
        <v>2021</v>
      </c>
      <c r="I9" s="32" t="s">
        <v>37</v>
      </c>
      <c r="J9" s="32" t="s">
        <v>29</v>
      </c>
      <c r="K9" s="32">
        <v>48</v>
      </c>
      <c r="L9" s="32">
        <v>45</v>
      </c>
      <c r="M9" s="32">
        <f t="shared" ref="M9:M20" si="0">K9-L9</f>
        <v>3</v>
      </c>
      <c r="N9" s="44">
        <v>121770</v>
      </c>
      <c r="O9" s="34">
        <v>4845540</v>
      </c>
      <c r="P9" s="35">
        <v>359544</v>
      </c>
      <c r="Q9" s="36">
        <v>44318</v>
      </c>
      <c r="R9" s="37">
        <v>2</v>
      </c>
      <c r="S9" s="38" t="s">
        <v>38</v>
      </c>
      <c r="T9" s="39" t="s">
        <v>30</v>
      </c>
      <c r="U9" s="1" t="s">
        <v>39</v>
      </c>
    </row>
    <row r="10" spans="1:21" s="1" customFormat="1" x14ac:dyDescent="0.25">
      <c r="B10" s="21"/>
      <c r="C10" s="22">
        <v>5</v>
      </c>
      <c r="D10" s="32" t="s">
        <v>19</v>
      </c>
      <c r="E10" s="32" t="s">
        <v>40</v>
      </c>
      <c r="F10" s="45"/>
      <c r="G10" s="32" t="s">
        <v>41</v>
      </c>
      <c r="H10" s="33">
        <v>2021</v>
      </c>
      <c r="I10" s="32" t="s">
        <v>42</v>
      </c>
      <c r="J10" s="32" t="s">
        <v>29</v>
      </c>
      <c r="K10" s="32">
        <v>48</v>
      </c>
      <c r="L10" s="32">
        <v>42</v>
      </c>
      <c r="M10" s="32">
        <f t="shared" si="0"/>
        <v>6</v>
      </c>
      <c r="N10" s="46">
        <v>74187</v>
      </c>
      <c r="O10" s="34">
        <v>2938036</v>
      </c>
      <c r="P10" s="35">
        <v>432648</v>
      </c>
      <c r="Q10" s="36">
        <v>44423</v>
      </c>
      <c r="R10" s="37">
        <v>15</v>
      </c>
      <c r="S10" s="38" t="s">
        <v>43</v>
      </c>
      <c r="T10" s="39" t="s">
        <v>34</v>
      </c>
    </row>
    <row r="11" spans="1:21" s="1" customFormat="1" ht="28.5" customHeight="1" x14ac:dyDescent="0.25">
      <c r="B11" s="21"/>
      <c r="C11" s="31">
        <v>6</v>
      </c>
      <c r="D11" s="32" t="s">
        <v>19</v>
      </c>
      <c r="E11" s="32" t="s">
        <v>44</v>
      </c>
      <c r="F11" s="45"/>
      <c r="G11" s="47" t="s">
        <v>45</v>
      </c>
      <c r="H11" s="33">
        <v>2021</v>
      </c>
      <c r="I11" s="32" t="s">
        <v>46</v>
      </c>
      <c r="J11" s="32" t="s">
        <v>29</v>
      </c>
      <c r="K11" s="32">
        <v>46</v>
      </c>
      <c r="L11" s="32">
        <v>35</v>
      </c>
      <c r="M11" s="32">
        <f t="shared" si="0"/>
        <v>11</v>
      </c>
      <c r="N11" s="34">
        <v>149471</v>
      </c>
      <c r="O11" s="40">
        <v>6049144</v>
      </c>
      <c r="P11" s="35">
        <v>1285241.55</v>
      </c>
      <c r="Q11" s="36">
        <v>44566</v>
      </c>
      <c r="R11" s="37">
        <v>5</v>
      </c>
      <c r="S11" s="38" t="s">
        <v>47</v>
      </c>
      <c r="T11" s="39" t="s">
        <v>48</v>
      </c>
    </row>
    <row r="12" spans="1:21" s="1" customFormat="1" x14ac:dyDescent="0.25">
      <c r="B12" s="21"/>
      <c r="C12" s="22">
        <v>7</v>
      </c>
      <c r="D12" s="32" t="s">
        <v>19</v>
      </c>
      <c r="E12" s="32" t="s">
        <v>49</v>
      </c>
      <c r="F12" s="32"/>
      <c r="G12" s="47" t="s">
        <v>50</v>
      </c>
      <c r="H12" s="33">
        <v>2021</v>
      </c>
      <c r="I12" s="32" t="s">
        <v>42</v>
      </c>
      <c r="J12" s="32" t="s">
        <v>29</v>
      </c>
      <c r="K12" s="32">
        <v>48</v>
      </c>
      <c r="L12" s="32">
        <v>36</v>
      </c>
      <c r="M12" s="32">
        <f t="shared" si="0"/>
        <v>12</v>
      </c>
      <c r="N12" s="34">
        <v>112127</v>
      </c>
      <c r="O12" s="40">
        <v>4475500</v>
      </c>
      <c r="P12" s="35">
        <v>1280362.1000000001</v>
      </c>
      <c r="Q12" s="36">
        <v>44599</v>
      </c>
      <c r="R12" s="37">
        <v>7</v>
      </c>
      <c r="S12" s="38" t="s">
        <v>51</v>
      </c>
      <c r="T12" s="39" t="s">
        <v>52</v>
      </c>
    </row>
    <row r="13" spans="1:21" s="1" customFormat="1" x14ac:dyDescent="0.25">
      <c r="B13" s="21"/>
      <c r="C13" s="31">
        <v>8</v>
      </c>
      <c r="D13" s="32" t="s">
        <v>19</v>
      </c>
      <c r="E13" s="32" t="s">
        <v>53</v>
      </c>
      <c r="F13" s="45"/>
      <c r="G13" s="32" t="s">
        <v>54</v>
      </c>
      <c r="H13" s="33">
        <v>2021</v>
      </c>
      <c r="I13" s="32" t="s">
        <v>55</v>
      </c>
      <c r="J13" s="32" t="s">
        <v>29</v>
      </c>
      <c r="K13" s="32">
        <v>48</v>
      </c>
      <c r="L13" s="32">
        <v>44</v>
      </c>
      <c r="M13" s="32">
        <f t="shared" si="0"/>
        <v>4</v>
      </c>
      <c r="N13" s="44">
        <v>32886</v>
      </c>
      <c r="O13" s="34">
        <v>1302533</v>
      </c>
      <c r="P13" s="35">
        <v>141740</v>
      </c>
      <c r="Q13" s="36">
        <v>44397</v>
      </c>
      <c r="R13" s="37">
        <v>20</v>
      </c>
      <c r="S13" s="48" t="s">
        <v>56</v>
      </c>
      <c r="T13" s="39" t="s">
        <v>57</v>
      </c>
      <c r="U13" s="1" t="s">
        <v>58</v>
      </c>
    </row>
    <row r="14" spans="1:21" s="1" customFormat="1" x14ac:dyDescent="0.25">
      <c r="B14" s="21"/>
      <c r="C14" s="22">
        <v>9</v>
      </c>
      <c r="D14" s="32" t="s">
        <v>19</v>
      </c>
      <c r="E14" s="32" t="s">
        <v>59</v>
      </c>
      <c r="F14" s="45"/>
      <c r="G14" s="32" t="s">
        <v>54</v>
      </c>
      <c r="H14" s="33">
        <v>2021</v>
      </c>
      <c r="I14" s="32" t="s">
        <v>55</v>
      </c>
      <c r="J14" s="32" t="s">
        <v>29</v>
      </c>
      <c r="K14" s="32">
        <v>48</v>
      </c>
      <c r="L14" s="32">
        <v>44</v>
      </c>
      <c r="M14" s="32">
        <f t="shared" si="0"/>
        <v>4</v>
      </c>
      <c r="N14" s="44">
        <v>32886</v>
      </c>
      <c r="O14" s="34">
        <v>1302533</v>
      </c>
      <c r="P14" s="35">
        <v>141740</v>
      </c>
      <c r="Q14" s="36">
        <v>44397</v>
      </c>
      <c r="R14" s="37">
        <v>20</v>
      </c>
      <c r="S14" s="48" t="s">
        <v>60</v>
      </c>
      <c r="T14" s="39" t="s">
        <v>57</v>
      </c>
      <c r="U14" s="1" t="s">
        <v>58</v>
      </c>
    </row>
    <row r="15" spans="1:21" s="30" customFormat="1" x14ac:dyDescent="0.25">
      <c r="B15" s="21"/>
      <c r="C15" s="31">
        <v>10</v>
      </c>
      <c r="D15" s="32" t="s">
        <v>19</v>
      </c>
      <c r="E15" s="32" t="s">
        <v>61</v>
      </c>
      <c r="F15" s="32"/>
      <c r="G15" s="32" t="s">
        <v>27</v>
      </c>
      <c r="H15" s="33">
        <v>2021</v>
      </c>
      <c r="I15" s="32" t="s">
        <v>22</v>
      </c>
      <c r="J15" s="32" t="s">
        <v>29</v>
      </c>
      <c r="K15" s="32">
        <v>60</v>
      </c>
      <c r="L15" s="32">
        <v>42</v>
      </c>
      <c r="M15" s="32">
        <f t="shared" si="0"/>
        <v>18</v>
      </c>
      <c r="N15" s="34">
        <v>85185</v>
      </c>
      <c r="O15" s="34">
        <v>4057500</v>
      </c>
      <c r="P15" s="35">
        <v>1424013.35</v>
      </c>
      <c r="Q15" s="36">
        <v>44418</v>
      </c>
      <c r="R15" s="37">
        <v>10</v>
      </c>
      <c r="S15" s="38">
        <v>85584323</v>
      </c>
      <c r="T15" s="39" t="s">
        <v>30</v>
      </c>
    </row>
    <row r="16" spans="1:21" s="30" customFormat="1" x14ac:dyDescent="0.25">
      <c r="B16" s="21"/>
      <c r="C16" s="22">
        <v>11</v>
      </c>
      <c r="D16" s="32" t="s">
        <v>19</v>
      </c>
      <c r="E16" s="32" t="s">
        <v>62</v>
      </c>
      <c r="F16" s="32"/>
      <c r="G16" s="32" t="s">
        <v>27</v>
      </c>
      <c r="H16" s="33">
        <v>2021</v>
      </c>
      <c r="I16" s="32" t="s">
        <v>22</v>
      </c>
      <c r="J16" s="32" t="s">
        <v>29</v>
      </c>
      <c r="K16" s="32">
        <v>60</v>
      </c>
      <c r="L16" s="32">
        <v>42</v>
      </c>
      <c r="M16" s="32">
        <f t="shared" si="0"/>
        <v>18</v>
      </c>
      <c r="N16" s="34">
        <v>85185</v>
      </c>
      <c r="O16" s="34">
        <v>4057500</v>
      </c>
      <c r="P16" s="35">
        <v>1424013.35</v>
      </c>
      <c r="Q16" s="36">
        <v>44418</v>
      </c>
      <c r="R16" s="37">
        <v>10</v>
      </c>
      <c r="S16" s="38">
        <v>85584336</v>
      </c>
      <c r="T16" s="39" t="s">
        <v>30</v>
      </c>
    </row>
    <row r="17" spans="2:21" s="1" customFormat="1" x14ac:dyDescent="0.25">
      <c r="B17" s="21"/>
      <c r="C17" s="31">
        <v>12</v>
      </c>
      <c r="D17" s="32" t="s">
        <v>19</v>
      </c>
      <c r="E17" s="32" t="s">
        <v>63</v>
      </c>
      <c r="F17" s="32"/>
      <c r="G17" s="32" t="s">
        <v>64</v>
      </c>
      <c r="H17" s="33">
        <v>2021</v>
      </c>
      <c r="I17" s="32" t="s">
        <v>42</v>
      </c>
      <c r="J17" s="32" t="s">
        <v>29</v>
      </c>
      <c r="K17" s="32">
        <v>48</v>
      </c>
      <c r="L17" s="32">
        <v>39</v>
      </c>
      <c r="M17" s="32">
        <f t="shared" si="0"/>
        <v>9</v>
      </c>
      <c r="N17" s="34">
        <v>103497</v>
      </c>
      <c r="O17" s="34">
        <v>4130000</v>
      </c>
      <c r="P17" s="35">
        <v>896516</v>
      </c>
      <c r="Q17" s="36">
        <v>44515</v>
      </c>
      <c r="R17" s="37">
        <v>15</v>
      </c>
      <c r="S17" s="38" t="s">
        <v>65</v>
      </c>
      <c r="T17" s="39" t="s">
        <v>66</v>
      </c>
    </row>
    <row r="18" spans="2:21" s="1" customFormat="1" x14ac:dyDescent="0.25">
      <c r="B18" s="21"/>
      <c r="C18" s="22">
        <v>13</v>
      </c>
      <c r="D18" s="32" t="s">
        <v>19</v>
      </c>
      <c r="E18" s="32" t="s">
        <v>67</v>
      </c>
      <c r="F18" s="45"/>
      <c r="G18" s="32" t="s">
        <v>64</v>
      </c>
      <c r="H18" s="33">
        <v>2021</v>
      </c>
      <c r="I18" s="32" t="s">
        <v>46</v>
      </c>
      <c r="J18" s="32" t="s">
        <v>29</v>
      </c>
      <c r="K18" s="32">
        <v>48</v>
      </c>
      <c r="L18" s="32">
        <v>39</v>
      </c>
      <c r="M18" s="32">
        <f t="shared" si="0"/>
        <v>9</v>
      </c>
      <c r="N18" s="34">
        <v>101500</v>
      </c>
      <c r="O18" s="40">
        <v>4063877</v>
      </c>
      <c r="P18" s="35">
        <v>879573.07</v>
      </c>
      <c r="Q18" s="36">
        <v>44505</v>
      </c>
      <c r="R18" s="37">
        <v>5</v>
      </c>
      <c r="S18" s="38" t="s">
        <v>68</v>
      </c>
      <c r="T18" s="39" t="s">
        <v>48</v>
      </c>
      <c r="U18" s="1" t="s">
        <v>1</v>
      </c>
    </row>
    <row r="19" spans="2:21" s="1" customFormat="1" x14ac:dyDescent="0.25">
      <c r="B19" s="21"/>
      <c r="C19" s="31">
        <v>14</v>
      </c>
      <c r="D19" s="32" t="s">
        <v>19</v>
      </c>
      <c r="E19" s="32" t="s">
        <v>69</v>
      </c>
      <c r="F19" s="45"/>
      <c r="G19" s="32" t="s">
        <v>64</v>
      </c>
      <c r="H19" s="33">
        <v>2021</v>
      </c>
      <c r="I19" s="32" t="s">
        <v>46</v>
      </c>
      <c r="J19" s="32" t="s">
        <v>29</v>
      </c>
      <c r="K19" s="32">
        <v>48</v>
      </c>
      <c r="L19" s="32">
        <v>39</v>
      </c>
      <c r="M19" s="32">
        <f t="shared" si="0"/>
        <v>9</v>
      </c>
      <c r="N19" s="34">
        <v>101500</v>
      </c>
      <c r="O19" s="40">
        <v>4063877</v>
      </c>
      <c r="P19" s="35">
        <v>879573.07</v>
      </c>
      <c r="Q19" s="36">
        <v>44505</v>
      </c>
      <c r="R19" s="37">
        <v>5</v>
      </c>
      <c r="S19" s="38" t="s">
        <v>70</v>
      </c>
      <c r="T19" s="39" t="s">
        <v>48</v>
      </c>
      <c r="U19" s="1" t="s">
        <v>1</v>
      </c>
    </row>
    <row r="20" spans="2:21" s="30" customFormat="1" x14ac:dyDescent="0.25">
      <c r="B20" s="21"/>
      <c r="C20" s="22">
        <v>15</v>
      </c>
      <c r="D20" s="32" t="s">
        <v>25</v>
      </c>
      <c r="E20" s="49"/>
      <c r="F20" s="49"/>
      <c r="G20" s="32" t="s">
        <v>71</v>
      </c>
      <c r="H20" s="33">
        <v>2022</v>
      </c>
      <c r="I20" s="32" t="s">
        <v>72</v>
      </c>
      <c r="J20" s="32" t="s">
        <v>23</v>
      </c>
      <c r="K20" s="32">
        <v>12</v>
      </c>
      <c r="L20" s="32">
        <v>12</v>
      </c>
      <c r="M20" s="32">
        <f t="shared" si="0"/>
        <v>0</v>
      </c>
      <c r="N20" s="34">
        <v>61510</v>
      </c>
      <c r="O20" s="40">
        <v>700000</v>
      </c>
      <c r="P20" s="34">
        <v>0</v>
      </c>
      <c r="Q20" s="36">
        <v>44936</v>
      </c>
      <c r="R20" s="37">
        <v>10</v>
      </c>
      <c r="S20" s="38">
        <v>8614297</v>
      </c>
      <c r="T20" s="39" t="s">
        <v>73</v>
      </c>
      <c r="U20" s="30" t="s">
        <v>74</v>
      </c>
    </row>
    <row r="21" spans="2:21" s="30" customFormat="1" x14ac:dyDescent="0.25">
      <c r="B21" s="21"/>
      <c r="C21" s="31">
        <v>16</v>
      </c>
      <c r="D21" s="32" t="s">
        <v>25</v>
      </c>
      <c r="E21" s="32" t="s">
        <v>75</v>
      </c>
      <c r="F21" s="32"/>
      <c r="G21" s="32" t="s">
        <v>76</v>
      </c>
      <c r="H21" s="33">
        <v>2021</v>
      </c>
      <c r="I21" s="32" t="s">
        <v>72</v>
      </c>
      <c r="J21" s="32" t="s">
        <v>23</v>
      </c>
      <c r="K21" s="32">
        <v>36</v>
      </c>
      <c r="L21" s="32">
        <v>36</v>
      </c>
      <c r="M21" s="32">
        <f>+K21-L21</f>
        <v>0</v>
      </c>
      <c r="N21" s="34">
        <v>26975</v>
      </c>
      <c r="O21" s="40">
        <v>815000</v>
      </c>
      <c r="P21" s="34">
        <v>0</v>
      </c>
      <c r="Q21" s="36">
        <v>44357</v>
      </c>
      <c r="R21" s="37">
        <v>10</v>
      </c>
      <c r="S21" s="38">
        <v>7349307</v>
      </c>
      <c r="T21" s="39" t="s">
        <v>77</v>
      </c>
      <c r="U21" s="30" t="s">
        <v>74</v>
      </c>
    </row>
    <row r="22" spans="2:21" s="30" customFormat="1" x14ac:dyDescent="0.25">
      <c r="B22" s="21"/>
      <c r="C22" s="22">
        <v>17</v>
      </c>
      <c r="D22" s="32" t="s">
        <v>25</v>
      </c>
      <c r="E22" s="32" t="s">
        <v>78</v>
      </c>
      <c r="F22" s="32"/>
      <c r="G22" s="32" t="s">
        <v>79</v>
      </c>
      <c r="H22" s="33">
        <v>2021</v>
      </c>
      <c r="I22" s="32" t="s">
        <v>72</v>
      </c>
      <c r="J22" s="32" t="s">
        <v>23</v>
      </c>
      <c r="K22" s="32">
        <v>36</v>
      </c>
      <c r="L22" s="32">
        <v>36</v>
      </c>
      <c r="M22" s="32">
        <f>+K22-L22</f>
        <v>0</v>
      </c>
      <c r="N22" s="34">
        <v>22850</v>
      </c>
      <c r="O22" s="40">
        <v>700000</v>
      </c>
      <c r="P22" s="34">
        <v>0</v>
      </c>
      <c r="Q22" s="36">
        <v>44449</v>
      </c>
      <c r="R22" s="37">
        <v>10</v>
      </c>
      <c r="S22" s="38">
        <v>7613637</v>
      </c>
      <c r="T22" s="39" t="s">
        <v>57</v>
      </c>
      <c r="U22" s="30" t="s">
        <v>74</v>
      </c>
    </row>
    <row r="23" spans="2:21" s="1" customFormat="1" x14ac:dyDescent="0.25">
      <c r="B23" s="21"/>
      <c r="C23" s="31">
        <v>18</v>
      </c>
      <c r="D23" s="32" t="s">
        <v>80</v>
      </c>
      <c r="E23" s="32" t="s">
        <v>81</v>
      </c>
      <c r="F23" s="32"/>
      <c r="G23" s="32" t="s">
        <v>82</v>
      </c>
      <c r="H23" s="33">
        <v>2022</v>
      </c>
      <c r="I23" s="32" t="s">
        <v>72</v>
      </c>
      <c r="J23" s="32" t="s">
        <v>23</v>
      </c>
      <c r="K23" s="32">
        <v>24</v>
      </c>
      <c r="L23" s="32">
        <v>24</v>
      </c>
      <c r="M23" s="32">
        <f>+K23-L23</f>
        <v>0</v>
      </c>
      <c r="N23" s="34">
        <v>35000</v>
      </c>
      <c r="O23" s="40">
        <v>753000</v>
      </c>
      <c r="P23" s="34">
        <v>0</v>
      </c>
      <c r="Q23" s="36" t="s">
        <v>83</v>
      </c>
      <c r="R23" s="37">
        <v>15</v>
      </c>
      <c r="S23" s="38">
        <v>8537826</v>
      </c>
      <c r="T23" s="39" t="s">
        <v>84</v>
      </c>
      <c r="U23" s="30" t="s">
        <v>74</v>
      </c>
    </row>
    <row r="24" spans="2:21" s="1" customFormat="1" x14ac:dyDescent="0.25">
      <c r="B24" s="21"/>
      <c r="C24" s="22">
        <v>19</v>
      </c>
      <c r="D24" s="32" t="s">
        <v>19</v>
      </c>
      <c r="E24" s="32" t="s">
        <v>85</v>
      </c>
      <c r="F24" s="32"/>
      <c r="G24" s="32" t="s">
        <v>86</v>
      </c>
      <c r="H24" s="33">
        <v>2022</v>
      </c>
      <c r="I24" s="32" t="s">
        <v>55</v>
      </c>
      <c r="J24" s="32" t="s">
        <v>29</v>
      </c>
      <c r="K24" s="32">
        <v>48</v>
      </c>
      <c r="L24" s="32">
        <v>32</v>
      </c>
      <c r="M24" s="32">
        <f>K24-L24</f>
        <v>16</v>
      </c>
      <c r="N24" s="34">
        <v>90691</v>
      </c>
      <c r="O24" s="40">
        <v>3643000</v>
      </c>
      <c r="P24" s="35">
        <v>1039987</v>
      </c>
      <c r="Q24" s="50">
        <v>44640</v>
      </c>
      <c r="R24" s="51">
        <v>20</v>
      </c>
      <c r="S24" s="52" t="s">
        <v>87</v>
      </c>
      <c r="T24" s="39" t="s">
        <v>57</v>
      </c>
    </row>
    <row r="25" spans="2:21" s="1" customFormat="1" x14ac:dyDescent="0.25">
      <c r="B25" s="21"/>
      <c r="C25" s="31">
        <v>20</v>
      </c>
      <c r="D25" s="32" t="s">
        <v>25</v>
      </c>
      <c r="E25" s="32" t="s">
        <v>88</v>
      </c>
      <c r="F25" s="32"/>
      <c r="G25" s="32" t="s">
        <v>82</v>
      </c>
      <c r="H25" s="33">
        <v>2022</v>
      </c>
      <c r="I25" s="32" t="s">
        <v>72</v>
      </c>
      <c r="J25" s="32" t="s">
        <v>29</v>
      </c>
      <c r="K25" s="32">
        <v>60</v>
      </c>
      <c r="L25" s="32">
        <v>28</v>
      </c>
      <c r="M25" s="32">
        <f>+K25-L25</f>
        <v>32</v>
      </c>
      <c r="N25" s="34">
        <v>14920</v>
      </c>
      <c r="O25" s="40">
        <v>690000</v>
      </c>
      <c r="P25" s="53">
        <v>411856.94</v>
      </c>
      <c r="Q25" s="50">
        <v>44885</v>
      </c>
      <c r="R25" s="51">
        <v>20</v>
      </c>
      <c r="S25" s="54">
        <v>8467829</v>
      </c>
      <c r="T25" s="39" t="s">
        <v>57</v>
      </c>
    </row>
    <row r="26" spans="2:21" s="1" customFormat="1" x14ac:dyDescent="0.25">
      <c r="B26" s="21"/>
      <c r="C26" s="22">
        <v>21</v>
      </c>
      <c r="D26" s="32" t="s">
        <v>19</v>
      </c>
      <c r="E26" s="32" t="s">
        <v>89</v>
      </c>
      <c r="F26" s="32"/>
      <c r="G26" s="32" t="s">
        <v>90</v>
      </c>
      <c r="H26" s="33">
        <v>2022</v>
      </c>
      <c r="I26" s="32" t="s">
        <v>32</v>
      </c>
      <c r="J26" s="32" t="s">
        <v>29</v>
      </c>
      <c r="K26" s="32">
        <v>48</v>
      </c>
      <c r="L26" s="32">
        <v>24</v>
      </c>
      <c r="M26" s="32">
        <f t="shared" ref="M26:M47" si="1">K26-L26</f>
        <v>24</v>
      </c>
      <c r="N26" s="34">
        <v>117325</v>
      </c>
      <c r="O26" s="40">
        <v>4700000</v>
      </c>
      <c r="P26" s="35">
        <v>2564244</v>
      </c>
      <c r="Q26" s="36">
        <v>44977</v>
      </c>
      <c r="R26" s="37">
        <v>20</v>
      </c>
      <c r="S26" s="48" t="s">
        <v>91</v>
      </c>
      <c r="T26" s="39" t="s">
        <v>66</v>
      </c>
    </row>
    <row r="27" spans="2:21" s="1" customFormat="1" x14ac:dyDescent="0.25">
      <c r="B27" s="21"/>
      <c r="C27" s="31">
        <v>22</v>
      </c>
      <c r="D27" s="32" t="s">
        <v>19</v>
      </c>
      <c r="E27" s="32" t="s">
        <v>92</v>
      </c>
      <c r="F27" s="32"/>
      <c r="G27" s="32" t="s">
        <v>93</v>
      </c>
      <c r="H27" s="33">
        <v>2023</v>
      </c>
      <c r="I27" s="32" t="s">
        <v>32</v>
      </c>
      <c r="J27" s="32" t="s">
        <v>29</v>
      </c>
      <c r="K27" s="32">
        <v>48</v>
      </c>
      <c r="L27" s="32">
        <v>22</v>
      </c>
      <c r="M27" s="32">
        <f t="shared" si="1"/>
        <v>26</v>
      </c>
      <c r="N27" s="34">
        <v>169348</v>
      </c>
      <c r="O27" s="40">
        <v>6750000</v>
      </c>
      <c r="P27" s="35">
        <v>3980339</v>
      </c>
      <c r="Q27" s="36">
        <v>45031</v>
      </c>
      <c r="R27" s="37">
        <v>15</v>
      </c>
      <c r="S27" s="48" t="s">
        <v>94</v>
      </c>
      <c r="T27" s="39" t="s">
        <v>95</v>
      </c>
    </row>
    <row r="28" spans="2:21" s="1" customFormat="1" x14ac:dyDescent="0.25">
      <c r="B28" s="21"/>
      <c r="C28" s="22">
        <v>23</v>
      </c>
      <c r="D28" s="32" t="s">
        <v>19</v>
      </c>
      <c r="E28" s="32" t="s">
        <v>96</v>
      </c>
      <c r="F28" s="32"/>
      <c r="G28" s="32" t="s">
        <v>97</v>
      </c>
      <c r="H28" s="33">
        <v>2023</v>
      </c>
      <c r="I28" s="32" t="s">
        <v>32</v>
      </c>
      <c r="J28" s="32" t="s">
        <v>29</v>
      </c>
      <c r="K28" s="32">
        <v>48</v>
      </c>
      <c r="L28" s="32">
        <v>36</v>
      </c>
      <c r="M28" s="32">
        <f t="shared" si="1"/>
        <v>12</v>
      </c>
      <c r="N28" s="34">
        <v>96437</v>
      </c>
      <c r="O28" s="40">
        <v>3848500</v>
      </c>
      <c r="P28" s="35">
        <v>1101140</v>
      </c>
      <c r="Q28" s="36">
        <v>44599</v>
      </c>
      <c r="R28" s="37">
        <v>7</v>
      </c>
      <c r="S28" s="48" t="s">
        <v>98</v>
      </c>
      <c r="T28" s="39" t="s">
        <v>57</v>
      </c>
    </row>
    <row r="29" spans="2:21" s="30" customFormat="1" ht="28.5" customHeight="1" x14ac:dyDescent="0.25">
      <c r="B29" s="21"/>
      <c r="C29" s="31">
        <v>24</v>
      </c>
      <c r="D29" s="32" t="s">
        <v>25</v>
      </c>
      <c r="E29" s="32" t="s">
        <v>99</v>
      </c>
      <c r="F29" s="32"/>
      <c r="G29" s="47" t="s">
        <v>100</v>
      </c>
      <c r="H29" s="33">
        <v>2021</v>
      </c>
      <c r="I29" s="32" t="s">
        <v>32</v>
      </c>
      <c r="J29" s="32" t="s">
        <v>29</v>
      </c>
      <c r="K29" s="32">
        <v>84</v>
      </c>
      <c r="L29" s="32">
        <v>47</v>
      </c>
      <c r="M29" s="32">
        <f t="shared" si="1"/>
        <v>37</v>
      </c>
      <c r="N29" s="34">
        <v>26470</v>
      </c>
      <c r="O29" s="40">
        <v>1700000</v>
      </c>
      <c r="P29" s="35">
        <v>866668</v>
      </c>
      <c r="Q29" s="36">
        <v>44265</v>
      </c>
      <c r="R29" s="37">
        <v>10</v>
      </c>
      <c r="S29" s="48" t="s">
        <v>101</v>
      </c>
      <c r="T29" s="39" t="s">
        <v>34</v>
      </c>
    </row>
    <row r="30" spans="2:21" s="1" customFormat="1" x14ac:dyDescent="0.25">
      <c r="B30" s="21"/>
      <c r="C30" s="22">
        <v>25</v>
      </c>
      <c r="D30" s="32" t="s">
        <v>19</v>
      </c>
      <c r="E30" s="32" t="s">
        <v>102</v>
      </c>
      <c r="F30" s="32"/>
      <c r="G30" s="47" t="s">
        <v>103</v>
      </c>
      <c r="H30" s="33">
        <v>2022</v>
      </c>
      <c r="I30" s="32" t="s">
        <v>55</v>
      </c>
      <c r="J30" s="32" t="s">
        <v>29</v>
      </c>
      <c r="K30" s="32">
        <v>48</v>
      </c>
      <c r="L30" s="32">
        <v>32</v>
      </c>
      <c r="M30" s="32">
        <f t="shared" si="1"/>
        <v>16</v>
      </c>
      <c r="N30" s="34">
        <v>149368</v>
      </c>
      <c r="O30" s="40">
        <v>6000000</v>
      </c>
      <c r="P30" s="35">
        <v>1922443</v>
      </c>
      <c r="Q30" s="50">
        <v>44640</v>
      </c>
      <c r="R30" s="51">
        <v>20</v>
      </c>
      <c r="S30" s="52" t="s">
        <v>104</v>
      </c>
      <c r="T30" s="55" t="s">
        <v>30</v>
      </c>
    </row>
    <row r="31" spans="2:21" s="1" customFormat="1" x14ac:dyDescent="0.25">
      <c r="B31" s="21"/>
      <c r="C31" s="31">
        <v>26</v>
      </c>
      <c r="D31" s="32" t="s">
        <v>19</v>
      </c>
      <c r="E31" s="32" t="s">
        <v>105</v>
      </c>
      <c r="F31" s="32"/>
      <c r="G31" s="32" t="s">
        <v>106</v>
      </c>
      <c r="H31" s="33">
        <v>2022</v>
      </c>
      <c r="I31" s="32" t="s">
        <v>37</v>
      </c>
      <c r="J31" s="32" t="s">
        <v>29</v>
      </c>
      <c r="K31" s="32">
        <v>48</v>
      </c>
      <c r="L31" s="32">
        <v>36</v>
      </c>
      <c r="M31" s="32">
        <f t="shared" si="1"/>
        <v>12</v>
      </c>
      <c r="N31" s="34">
        <v>48850</v>
      </c>
      <c r="O31" s="40">
        <v>2000000</v>
      </c>
      <c r="P31" s="35">
        <v>561325</v>
      </c>
      <c r="Q31" s="36">
        <v>44607</v>
      </c>
      <c r="R31" s="37">
        <v>15</v>
      </c>
      <c r="S31" s="38" t="s">
        <v>107</v>
      </c>
      <c r="T31" s="39" t="s">
        <v>30</v>
      </c>
    </row>
    <row r="32" spans="2:21" s="1" customFormat="1" x14ac:dyDescent="0.25">
      <c r="B32" s="21"/>
      <c r="C32" s="22">
        <v>27</v>
      </c>
      <c r="D32" s="32" t="s">
        <v>19</v>
      </c>
      <c r="E32" s="32" t="s">
        <v>108</v>
      </c>
      <c r="F32" s="32"/>
      <c r="G32" s="32" t="s">
        <v>106</v>
      </c>
      <c r="H32" s="33">
        <v>2022</v>
      </c>
      <c r="I32" s="32" t="s">
        <v>37</v>
      </c>
      <c r="J32" s="32" t="s">
        <v>29</v>
      </c>
      <c r="K32" s="32">
        <v>48</v>
      </c>
      <c r="L32" s="32">
        <v>36</v>
      </c>
      <c r="M32" s="32">
        <f t="shared" si="1"/>
        <v>12</v>
      </c>
      <c r="N32" s="34">
        <v>48850</v>
      </c>
      <c r="O32" s="40">
        <v>2000000</v>
      </c>
      <c r="P32" s="35">
        <v>561325</v>
      </c>
      <c r="Q32" s="36">
        <v>44607</v>
      </c>
      <c r="R32" s="37">
        <v>15</v>
      </c>
      <c r="S32" s="38" t="s">
        <v>109</v>
      </c>
      <c r="T32" s="39" t="s">
        <v>110</v>
      </c>
      <c r="U32" s="1" t="s">
        <v>1</v>
      </c>
    </row>
    <row r="33" spans="2:20" s="1" customFormat="1" x14ac:dyDescent="0.25">
      <c r="B33" s="21"/>
      <c r="C33" s="31">
        <v>28</v>
      </c>
      <c r="D33" s="32" t="s">
        <v>19</v>
      </c>
      <c r="E33" s="32" t="s">
        <v>111</v>
      </c>
      <c r="F33" s="32"/>
      <c r="G33" s="32" t="s">
        <v>106</v>
      </c>
      <c r="H33" s="33">
        <v>2022</v>
      </c>
      <c r="I33" s="32" t="s">
        <v>37</v>
      </c>
      <c r="J33" s="32" t="s">
        <v>29</v>
      </c>
      <c r="K33" s="32">
        <v>48</v>
      </c>
      <c r="L33" s="32">
        <v>36</v>
      </c>
      <c r="M33" s="32">
        <f t="shared" si="1"/>
        <v>12</v>
      </c>
      <c r="N33" s="34">
        <v>48850</v>
      </c>
      <c r="O33" s="40">
        <v>2000000</v>
      </c>
      <c r="P33" s="35">
        <v>561325</v>
      </c>
      <c r="Q33" s="36">
        <v>44607</v>
      </c>
      <c r="R33" s="37">
        <v>15</v>
      </c>
      <c r="S33" s="38" t="s">
        <v>112</v>
      </c>
      <c r="T33" s="39" t="s">
        <v>57</v>
      </c>
    </row>
    <row r="34" spans="2:20" s="1" customFormat="1" x14ac:dyDescent="0.25">
      <c r="B34" s="21"/>
      <c r="C34" s="22">
        <v>29</v>
      </c>
      <c r="D34" s="32" t="s">
        <v>19</v>
      </c>
      <c r="E34" s="32" t="s">
        <v>113</v>
      </c>
      <c r="F34" s="32"/>
      <c r="G34" s="32" t="s">
        <v>114</v>
      </c>
      <c r="H34" s="33">
        <v>2022</v>
      </c>
      <c r="I34" s="32" t="s">
        <v>115</v>
      </c>
      <c r="J34" s="32" t="s">
        <v>29</v>
      </c>
      <c r="K34" s="32">
        <v>48</v>
      </c>
      <c r="L34" s="32">
        <v>33</v>
      </c>
      <c r="M34" s="32">
        <f t="shared" si="1"/>
        <v>15</v>
      </c>
      <c r="N34" s="34">
        <v>89471</v>
      </c>
      <c r="O34" s="40">
        <v>3586000</v>
      </c>
      <c r="P34" s="35">
        <v>1268087.05</v>
      </c>
      <c r="Q34" s="50">
        <v>44683</v>
      </c>
      <c r="R34" s="51">
        <v>2</v>
      </c>
      <c r="S34" s="52" t="s">
        <v>116</v>
      </c>
      <c r="T34" s="39" t="s">
        <v>57</v>
      </c>
    </row>
    <row r="35" spans="2:20" s="1" customFormat="1" x14ac:dyDescent="0.25">
      <c r="B35" s="21"/>
      <c r="C35" s="31">
        <v>30</v>
      </c>
      <c r="D35" s="32" t="s">
        <v>19</v>
      </c>
      <c r="E35" s="32" t="s">
        <v>117</v>
      </c>
      <c r="F35" s="32"/>
      <c r="G35" s="32" t="s">
        <v>114</v>
      </c>
      <c r="H35" s="33">
        <v>2022</v>
      </c>
      <c r="I35" s="32" t="s">
        <v>115</v>
      </c>
      <c r="J35" s="32" t="s">
        <v>29</v>
      </c>
      <c r="K35" s="32">
        <v>48</v>
      </c>
      <c r="L35" s="32">
        <v>33</v>
      </c>
      <c r="M35" s="32">
        <f t="shared" si="1"/>
        <v>15</v>
      </c>
      <c r="N35" s="34">
        <v>89471</v>
      </c>
      <c r="O35" s="40">
        <v>3586000</v>
      </c>
      <c r="P35" s="35">
        <v>1268087.05</v>
      </c>
      <c r="Q35" s="50">
        <v>44683</v>
      </c>
      <c r="R35" s="51">
        <v>2</v>
      </c>
      <c r="S35" s="52" t="s">
        <v>118</v>
      </c>
      <c r="T35" s="39" t="s">
        <v>57</v>
      </c>
    </row>
    <row r="36" spans="2:20" s="1" customFormat="1" x14ac:dyDescent="0.25">
      <c r="B36" s="21"/>
      <c r="C36" s="22">
        <v>31</v>
      </c>
      <c r="D36" s="32" t="s">
        <v>19</v>
      </c>
      <c r="E36" s="32" t="s">
        <v>119</v>
      </c>
      <c r="F36" s="32"/>
      <c r="G36" s="32" t="s">
        <v>114</v>
      </c>
      <c r="H36" s="33">
        <v>2022</v>
      </c>
      <c r="I36" s="32" t="s">
        <v>115</v>
      </c>
      <c r="J36" s="32" t="s">
        <v>29</v>
      </c>
      <c r="K36" s="32">
        <v>48</v>
      </c>
      <c r="L36" s="32">
        <v>33</v>
      </c>
      <c r="M36" s="32">
        <f t="shared" si="1"/>
        <v>15</v>
      </c>
      <c r="N36" s="34">
        <v>89471</v>
      </c>
      <c r="O36" s="40">
        <v>3586000</v>
      </c>
      <c r="P36" s="35">
        <v>1268087.05</v>
      </c>
      <c r="Q36" s="50">
        <v>44683</v>
      </c>
      <c r="R36" s="51">
        <v>2</v>
      </c>
      <c r="S36" s="52" t="s">
        <v>120</v>
      </c>
      <c r="T36" s="39" t="s">
        <v>57</v>
      </c>
    </row>
    <row r="37" spans="2:20" s="1" customFormat="1" x14ac:dyDescent="0.25">
      <c r="B37" s="21"/>
      <c r="C37" s="31">
        <v>32</v>
      </c>
      <c r="D37" s="32" t="s">
        <v>19</v>
      </c>
      <c r="E37" s="32" t="s">
        <v>121</v>
      </c>
      <c r="F37" s="32"/>
      <c r="G37" s="32" t="s">
        <v>114</v>
      </c>
      <c r="H37" s="33">
        <v>2022</v>
      </c>
      <c r="I37" s="32" t="s">
        <v>115</v>
      </c>
      <c r="J37" s="32" t="s">
        <v>29</v>
      </c>
      <c r="K37" s="32">
        <v>48</v>
      </c>
      <c r="L37" s="32">
        <v>33</v>
      </c>
      <c r="M37" s="32">
        <f t="shared" si="1"/>
        <v>15</v>
      </c>
      <c r="N37" s="34">
        <v>89471</v>
      </c>
      <c r="O37" s="40">
        <v>3586000</v>
      </c>
      <c r="P37" s="35">
        <v>1268087.05</v>
      </c>
      <c r="Q37" s="50">
        <v>44683</v>
      </c>
      <c r="R37" s="51">
        <v>2</v>
      </c>
      <c r="S37" s="52" t="s">
        <v>122</v>
      </c>
      <c r="T37" s="39" t="s">
        <v>57</v>
      </c>
    </row>
    <row r="38" spans="2:20" s="1" customFormat="1" x14ac:dyDescent="0.25">
      <c r="B38" s="21"/>
      <c r="C38" s="22">
        <v>33</v>
      </c>
      <c r="D38" s="32" t="s">
        <v>19</v>
      </c>
      <c r="E38" s="32" t="s">
        <v>123</v>
      </c>
      <c r="F38" s="32"/>
      <c r="G38" s="32" t="s">
        <v>114</v>
      </c>
      <c r="H38" s="33">
        <v>2022</v>
      </c>
      <c r="I38" s="32" t="s">
        <v>115</v>
      </c>
      <c r="J38" s="32" t="s">
        <v>29</v>
      </c>
      <c r="K38" s="32">
        <v>48</v>
      </c>
      <c r="L38" s="32">
        <v>33</v>
      </c>
      <c r="M38" s="32">
        <f t="shared" si="1"/>
        <v>15</v>
      </c>
      <c r="N38" s="34">
        <v>89471</v>
      </c>
      <c r="O38" s="40">
        <v>3586000</v>
      </c>
      <c r="P38" s="35">
        <v>1268087.05</v>
      </c>
      <c r="Q38" s="50">
        <v>44683</v>
      </c>
      <c r="R38" s="51">
        <v>2</v>
      </c>
      <c r="S38" s="52" t="s">
        <v>124</v>
      </c>
      <c r="T38" s="39" t="s">
        <v>57</v>
      </c>
    </row>
    <row r="39" spans="2:20" s="1" customFormat="1" x14ac:dyDescent="0.25">
      <c r="B39" s="21"/>
      <c r="C39" s="31">
        <v>34</v>
      </c>
      <c r="D39" s="32" t="s">
        <v>25</v>
      </c>
      <c r="E39" s="32" t="s">
        <v>125</v>
      </c>
      <c r="F39" s="32"/>
      <c r="G39" s="32" t="s">
        <v>126</v>
      </c>
      <c r="H39" s="33">
        <v>2023</v>
      </c>
      <c r="I39" s="32" t="s">
        <v>115</v>
      </c>
      <c r="J39" s="32" t="s">
        <v>29</v>
      </c>
      <c r="K39" s="32">
        <v>36</v>
      </c>
      <c r="L39" s="32">
        <v>22</v>
      </c>
      <c r="M39" s="32">
        <f t="shared" si="1"/>
        <v>14</v>
      </c>
      <c r="N39" s="34">
        <v>139901</v>
      </c>
      <c r="O39" s="40">
        <v>4350000</v>
      </c>
      <c r="P39" s="35">
        <v>1850410.8</v>
      </c>
      <c r="Q39" s="50">
        <v>45018</v>
      </c>
      <c r="R39" s="51">
        <v>2</v>
      </c>
      <c r="S39" s="52" t="s">
        <v>127</v>
      </c>
      <c r="T39" s="39" t="s">
        <v>57</v>
      </c>
    </row>
    <row r="40" spans="2:20" s="1" customFormat="1" x14ac:dyDescent="0.25">
      <c r="B40" s="21"/>
      <c r="C40" s="22">
        <v>35</v>
      </c>
      <c r="D40" s="32" t="s">
        <v>25</v>
      </c>
      <c r="E40" s="32" t="s">
        <v>128</v>
      </c>
      <c r="F40" s="32"/>
      <c r="G40" s="32" t="s">
        <v>126</v>
      </c>
      <c r="H40" s="33">
        <v>2023</v>
      </c>
      <c r="I40" s="32" t="s">
        <v>115</v>
      </c>
      <c r="J40" s="32" t="s">
        <v>29</v>
      </c>
      <c r="K40" s="32">
        <v>36</v>
      </c>
      <c r="L40" s="32">
        <v>22</v>
      </c>
      <c r="M40" s="32">
        <f t="shared" si="1"/>
        <v>14</v>
      </c>
      <c r="N40" s="34">
        <v>139901</v>
      </c>
      <c r="O40" s="40">
        <v>4350000</v>
      </c>
      <c r="P40" s="35">
        <v>1850410.8</v>
      </c>
      <c r="Q40" s="50">
        <v>45018</v>
      </c>
      <c r="R40" s="51">
        <v>2</v>
      </c>
      <c r="S40" s="52" t="s">
        <v>129</v>
      </c>
      <c r="T40" s="39" t="s">
        <v>57</v>
      </c>
    </row>
    <row r="41" spans="2:20" s="1" customFormat="1" x14ac:dyDescent="0.25">
      <c r="B41" s="21"/>
      <c r="C41" s="31">
        <v>36</v>
      </c>
      <c r="D41" s="32" t="s">
        <v>25</v>
      </c>
      <c r="E41" s="32" t="s">
        <v>130</v>
      </c>
      <c r="F41" s="32"/>
      <c r="G41" s="32" t="s">
        <v>126</v>
      </c>
      <c r="H41" s="33">
        <v>2023</v>
      </c>
      <c r="I41" s="32" t="s">
        <v>115</v>
      </c>
      <c r="J41" s="32" t="s">
        <v>29</v>
      </c>
      <c r="K41" s="32">
        <v>36</v>
      </c>
      <c r="L41" s="32">
        <v>22</v>
      </c>
      <c r="M41" s="32">
        <f t="shared" si="1"/>
        <v>14</v>
      </c>
      <c r="N41" s="34">
        <v>139901</v>
      </c>
      <c r="O41" s="40">
        <v>4350000</v>
      </c>
      <c r="P41" s="35">
        <v>1850410.8</v>
      </c>
      <c r="Q41" s="50">
        <v>45018</v>
      </c>
      <c r="R41" s="51">
        <v>2</v>
      </c>
      <c r="S41" s="52" t="s">
        <v>131</v>
      </c>
      <c r="T41" s="39" t="s">
        <v>57</v>
      </c>
    </row>
    <row r="42" spans="2:20" s="1" customFormat="1" x14ac:dyDescent="0.25">
      <c r="B42" s="21"/>
      <c r="C42" s="22">
        <v>37</v>
      </c>
      <c r="D42" s="32" t="s">
        <v>25</v>
      </c>
      <c r="E42" s="32" t="s">
        <v>132</v>
      </c>
      <c r="F42" s="32"/>
      <c r="G42" s="32" t="s">
        <v>126</v>
      </c>
      <c r="H42" s="33">
        <v>2023</v>
      </c>
      <c r="I42" s="32" t="s">
        <v>115</v>
      </c>
      <c r="J42" s="32" t="s">
        <v>29</v>
      </c>
      <c r="K42" s="32">
        <v>36</v>
      </c>
      <c r="L42" s="32">
        <v>22</v>
      </c>
      <c r="M42" s="32">
        <f t="shared" si="1"/>
        <v>14</v>
      </c>
      <c r="N42" s="34">
        <v>139901</v>
      </c>
      <c r="O42" s="40">
        <v>4350000</v>
      </c>
      <c r="P42" s="35">
        <v>1850410.8</v>
      </c>
      <c r="Q42" s="50">
        <v>45018</v>
      </c>
      <c r="R42" s="51">
        <v>2</v>
      </c>
      <c r="S42" s="52" t="s">
        <v>133</v>
      </c>
      <c r="T42" s="39" t="s">
        <v>57</v>
      </c>
    </row>
    <row r="43" spans="2:20" s="1" customFormat="1" x14ac:dyDescent="0.25">
      <c r="B43" s="21"/>
      <c r="C43" s="31">
        <v>38</v>
      </c>
      <c r="D43" s="32" t="s">
        <v>19</v>
      </c>
      <c r="E43" s="32" t="s">
        <v>134</v>
      </c>
      <c r="F43" s="32"/>
      <c r="G43" s="32" t="s">
        <v>114</v>
      </c>
      <c r="H43" s="33">
        <v>2022</v>
      </c>
      <c r="I43" s="32" t="s">
        <v>135</v>
      </c>
      <c r="J43" s="32" t="s">
        <v>29</v>
      </c>
      <c r="K43" s="32">
        <v>48</v>
      </c>
      <c r="L43" s="32">
        <v>32</v>
      </c>
      <c r="M43" s="32">
        <f t="shared" si="1"/>
        <v>16</v>
      </c>
      <c r="N43" s="56">
        <v>96200</v>
      </c>
      <c r="O43" s="40">
        <v>3808454</v>
      </c>
      <c r="P43" s="35">
        <v>1441573</v>
      </c>
      <c r="Q43" s="50">
        <v>44716</v>
      </c>
      <c r="R43" s="51">
        <v>4</v>
      </c>
      <c r="S43" s="52" t="s">
        <v>136</v>
      </c>
      <c r="T43" s="39" t="s">
        <v>57</v>
      </c>
    </row>
    <row r="44" spans="2:20" s="1" customFormat="1" x14ac:dyDescent="0.25">
      <c r="B44" s="21"/>
      <c r="C44" s="22">
        <v>39</v>
      </c>
      <c r="D44" s="32" t="s">
        <v>19</v>
      </c>
      <c r="E44" s="32" t="s">
        <v>137</v>
      </c>
      <c r="F44" s="32"/>
      <c r="G44" s="32" t="s">
        <v>114</v>
      </c>
      <c r="H44" s="33">
        <v>2022</v>
      </c>
      <c r="I44" s="32" t="s">
        <v>135</v>
      </c>
      <c r="J44" s="32" t="s">
        <v>29</v>
      </c>
      <c r="K44" s="32">
        <v>48</v>
      </c>
      <c r="L44" s="32">
        <v>32</v>
      </c>
      <c r="M44" s="32">
        <f t="shared" si="1"/>
        <v>16</v>
      </c>
      <c r="N44" s="56">
        <v>96200</v>
      </c>
      <c r="O44" s="40">
        <v>3808454</v>
      </c>
      <c r="P44" s="35">
        <v>1441573</v>
      </c>
      <c r="Q44" s="50">
        <v>44716</v>
      </c>
      <c r="R44" s="51">
        <v>4</v>
      </c>
      <c r="S44" s="52" t="s">
        <v>138</v>
      </c>
      <c r="T44" s="39" t="s">
        <v>77</v>
      </c>
    </row>
    <row r="45" spans="2:20" s="1" customFormat="1" x14ac:dyDescent="0.25">
      <c r="B45" s="21"/>
      <c r="C45" s="31">
        <v>40</v>
      </c>
      <c r="D45" s="32" t="s">
        <v>19</v>
      </c>
      <c r="E45" s="32" t="s">
        <v>139</v>
      </c>
      <c r="F45" s="32"/>
      <c r="G45" s="32" t="s">
        <v>114</v>
      </c>
      <c r="H45" s="33">
        <v>2022</v>
      </c>
      <c r="I45" s="32" t="s">
        <v>135</v>
      </c>
      <c r="J45" s="32" t="s">
        <v>29</v>
      </c>
      <c r="K45" s="32">
        <v>48</v>
      </c>
      <c r="L45" s="32">
        <v>32</v>
      </c>
      <c r="M45" s="32">
        <f t="shared" si="1"/>
        <v>16</v>
      </c>
      <c r="N45" s="56">
        <v>96200</v>
      </c>
      <c r="O45" s="40">
        <v>3808454</v>
      </c>
      <c r="P45" s="35">
        <v>1441573</v>
      </c>
      <c r="Q45" s="50">
        <v>44716</v>
      </c>
      <c r="R45" s="51">
        <v>4</v>
      </c>
      <c r="S45" s="52" t="s">
        <v>140</v>
      </c>
      <c r="T45" s="39" t="s">
        <v>77</v>
      </c>
    </row>
    <row r="46" spans="2:20" s="1" customFormat="1" x14ac:dyDescent="0.25">
      <c r="B46" s="21"/>
      <c r="C46" s="22">
        <v>41</v>
      </c>
      <c r="D46" s="32" t="s">
        <v>19</v>
      </c>
      <c r="E46" s="32" t="s">
        <v>141</v>
      </c>
      <c r="F46" s="32"/>
      <c r="G46" s="32" t="s">
        <v>142</v>
      </c>
      <c r="H46" s="33">
        <v>2022</v>
      </c>
      <c r="I46" s="32" t="s">
        <v>143</v>
      </c>
      <c r="J46" s="32" t="s">
        <v>29</v>
      </c>
      <c r="K46" s="32">
        <v>84</v>
      </c>
      <c r="L46" s="32">
        <v>29</v>
      </c>
      <c r="M46" s="32">
        <f t="shared" si="1"/>
        <v>55</v>
      </c>
      <c r="N46" s="34">
        <v>32746</v>
      </c>
      <c r="O46" s="34">
        <v>1800000</v>
      </c>
      <c r="P46" s="34">
        <v>850366</v>
      </c>
      <c r="Q46" s="36">
        <v>44629</v>
      </c>
      <c r="R46" s="37">
        <v>9</v>
      </c>
      <c r="S46" s="48" t="s">
        <v>144</v>
      </c>
      <c r="T46" s="39" t="s">
        <v>145</v>
      </c>
    </row>
    <row r="47" spans="2:20" s="1" customFormat="1" x14ac:dyDescent="0.25">
      <c r="B47" s="21"/>
      <c r="C47" s="31">
        <v>42</v>
      </c>
      <c r="D47" s="32" t="s">
        <v>19</v>
      </c>
      <c r="E47" s="32" t="s">
        <v>146</v>
      </c>
      <c r="F47" s="32"/>
      <c r="G47" s="32" t="s">
        <v>147</v>
      </c>
      <c r="H47" s="33">
        <v>2022</v>
      </c>
      <c r="I47" s="32" t="s">
        <v>148</v>
      </c>
      <c r="J47" s="32" t="s">
        <v>29</v>
      </c>
      <c r="K47" s="32">
        <v>48</v>
      </c>
      <c r="L47" s="32">
        <v>34</v>
      </c>
      <c r="M47" s="32">
        <f t="shared" si="1"/>
        <v>14</v>
      </c>
      <c r="N47" s="57">
        <v>102460</v>
      </c>
      <c r="O47" s="34">
        <v>4044931</v>
      </c>
      <c r="P47" s="35">
        <v>1277014</v>
      </c>
      <c r="Q47" s="36">
        <v>44696</v>
      </c>
      <c r="R47" s="37">
        <v>15</v>
      </c>
      <c r="S47" s="38" t="s">
        <v>149</v>
      </c>
      <c r="T47" s="39" t="s">
        <v>110</v>
      </c>
    </row>
    <row r="48" spans="2:20" s="1" customFormat="1" x14ac:dyDescent="0.25">
      <c r="B48" s="21"/>
      <c r="C48" s="22">
        <v>43</v>
      </c>
      <c r="D48" s="32" t="s">
        <v>19</v>
      </c>
      <c r="E48" s="32" t="s">
        <v>150</v>
      </c>
      <c r="F48" s="32"/>
      <c r="G48" s="32" t="s">
        <v>151</v>
      </c>
      <c r="H48" s="33">
        <v>2022</v>
      </c>
      <c r="I48" s="32" t="s">
        <v>148</v>
      </c>
      <c r="J48" s="32" t="s">
        <v>23</v>
      </c>
      <c r="K48" s="32">
        <v>17</v>
      </c>
      <c r="L48" s="32">
        <v>17</v>
      </c>
      <c r="M48" s="32">
        <v>0</v>
      </c>
      <c r="N48" s="58">
        <v>129425</v>
      </c>
      <c r="O48" s="34">
        <v>2021057</v>
      </c>
      <c r="P48" s="34">
        <v>0</v>
      </c>
      <c r="Q48" s="36">
        <v>44811</v>
      </c>
      <c r="R48" s="37">
        <v>7</v>
      </c>
      <c r="S48" s="38" t="s">
        <v>152</v>
      </c>
      <c r="T48" s="39" t="s">
        <v>153</v>
      </c>
    </row>
    <row r="49" spans="2:20" s="1" customFormat="1" x14ac:dyDescent="0.25">
      <c r="B49" s="21"/>
      <c r="C49" s="31">
        <v>44</v>
      </c>
      <c r="D49" s="32" t="s">
        <v>19</v>
      </c>
      <c r="E49" s="32" t="s">
        <v>154</v>
      </c>
      <c r="F49" s="32"/>
      <c r="G49" s="32" t="s">
        <v>155</v>
      </c>
      <c r="H49" s="33">
        <v>2022</v>
      </c>
      <c r="I49" s="32" t="s">
        <v>148</v>
      </c>
      <c r="J49" s="32" t="s">
        <v>23</v>
      </c>
      <c r="K49" s="32">
        <v>24</v>
      </c>
      <c r="L49" s="32">
        <v>24</v>
      </c>
      <c r="M49" s="32">
        <f>K49-L49</f>
        <v>0</v>
      </c>
      <c r="N49" s="58">
        <v>31475</v>
      </c>
      <c r="O49" s="34">
        <v>650000</v>
      </c>
      <c r="P49" s="34">
        <v>0</v>
      </c>
      <c r="Q49" s="36">
        <v>44811</v>
      </c>
      <c r="R49" s="37">
        <v>7</v>
      </c>
      <c r="S49" s="38" t="s">
        <v>156</v>
      </c>
      <c r="T49" s="39" t="s">
        <v>30</v>
      </c>
    </row>
    <row r="50" spans="2:20" s="30" customFormat="1" x14ac:dyDescent="0.25">
      <c r="B50" s="21"/>
      <c r="C50" s="22">
        <v>45</v>
      </c>
      <c r="D50" s="32" t="s">
        <v>19</v>
      </c>
      <c r="E50" s="32" t="s">
        <v>157</v>
      </c>
      <c r="F50" s="32"/>
      <c r="G50" s="32" t="s">
        <v>158</v>
      </c>
      <c r="H50" s="33">
        <v>2022</v>
      </c>
      <c r="I50" s="32" t="s">
        <v>28</v>
      </c>
      <c r="J50" s="32" t="s">
        <v>29</v>
      </c>
      <c r="K50" s="32">
        <v>48</v>
      </c>
      <c r="L50" s="32">
        <v>30</v>
      </c>
      <c r="M50" s="32">
        <f>K50-L50</f>
        <v>18</v>
      </c>
      <c r="N50" s="58">
        <v>99700</v>
      </c>
      <c r="O50" s="34">
        <v>4025000</v>
      </c>
      <c r="P50" s="35">
        <v>1676006.91</v>
      </c>
      <c r="Q50" s="36">
        <v>44783</v>
      </c>
      <c r="R50" s="37">
        <v>10</v>
      </c>
      <c r="S50" s="38">
        <v>86782853</v>
      </c>
      <c r="T50" s="39" t="s">
        <v>57</v>
      </c>
    </row>
    <row r="51" spans="2:20" s="30" customFormat="1" x14ac:dyDescent="0.25">
      <c r="B51" s="21"/>
      <c r="C51" s="31">
        <v>46</v>
      </c>
      <c r="D51" s="32" t="s">
        <v>19</v>
      </c>
      <c r="E51" s="32" t="s">
        <v>159</v>
      </c>
      <c r="F51" s="32"/>
      <c r="G51" s="32" t="s">
        <v>158</v>
      </c>
      <c r="H51" s="33">
        <v>2022</v>
      </c>
      <c r="I51" s="32" t="s">
        <v>28</v>
      </c>
      <c r="J51" s="32" t="s">
        <v>29</v>
      </c>
      <c r="K51" s="32">
        <v>48</v>
      </c>
      <c r="L51" s="32">
        <v>30</v>
      </c>
      <c r="M51" s="32">
        <f>K51-L51</f>
        <v>18</v>
      </c>
      <c r="N51" s="58">
        <v>99700</v>
      </c>
      <c r="O51" s="34">
        <v>4025000</v>
      </c>
      <c r="P51" s="35">
        <v>1676006.91</v>
      </c>
      <c r="Q51" s="36">
        <v>44783</v>
      </c>
      <c r="R51" s="37">
        <v>10</v>
      </c>
      <c r="S51" s="38">
        <v>86782865</v>
      </c>
      <c r="T51" s="39" t="s">
        <v>48</v>
      </c>
    </row>
    <row r="52" spans="2:20" s="1" customFormat="1" x14ac:dyDescent="0.25">
      <c r="B52" s="21"/>
      <c r="C52" s="22">
        <v>47</v>
      </c>
      <c r="D52" s="32" t="s">
        <v>19</v>
      </c>
      <c r="E52" s="32"/>
      <c r="F52" s="32"/>
      <c r="G52" s="32" t="s">
        <v>31</v>
      </c>
      <c r="H52" s="33">
        <v>2020</v>
      </c>
      <c r="I52" s="32" t="s">
        <v>37</v>
      </c>
      <c r="J52" s="32" t="s">
        <v>23</v>
      </c>
      <c r="K52" s="32">
        <v>48</v>
      </c>
      <c r="L52" s="32">
        <v>48</v>
      </c>
      <c r="M52" s="32">
        <v>0</v>
      </c>
      <c r="N52" s="34">
        <v>33321</v>
      </c>
      <c r="O52" s="40">
        <v>1044000</v>
      </c>
      <c r="P52" s="34">
        <v>0</v>
      </c>
      <c r="Q52" s="59">
        <v>44089</v>
      </c>
      <c r="R52" s="60">
        <v>15</v>
      </c>
      <c r="S52" s="38" t="s">
        <v>160</v>
      </c>
      <c r="T52" s="39" t="s">
        <v>161</v>
      </c>
    </row>
    <row r="53" spans="2:20" s="1" customFormat="1" x14ac:dyDescent="0.25">
      <c r="B53" s="21"/>
      <c r="C53" s="31">
        <v>48</v>
      </c>
      <c r="D53" s="32" t="s">
        <v>19</v>
      </c>
      <c r="E53" s="32"/>
      <c r="F53" s="32"/>
      <c r="G53" s="32" t="s">
        <v>31</v>
      </c>
      <c r="H53" s="33"/>
      <c r="I53" s="32" t="s">
        <v>22</v>
      </c>
      <c r="J53" s="32" t="s">
        <v>23</v>
      </c>
      <c r="K53" s="32">
        <v>48</v>
      </c>
      <c r="L53" s="32">
        <v>48</v>
      </c>
      <c r="M53" s="32">
        <f>K53-L53</f>
        <v>0</v>
      </c>
      <c r="N53" s="34">
        <v>34346</v>
      </c>
      <c r="O53" s="40">
        <v>1092000</v>
      </c>
      <c r="P53" s="34">
        <v>0</v>
      </c>
      <c r="Q53" s="36">
        <v>44050</v>
      </c>
      <c r="R53" s="37">
        <v>7</v>
      </c>
      <c r="S53" s="38">
        <v>8393041</v>
      </c>
      <c r="T53" s="39" t="s">
        <v>162</v>
      </c>
    </row>
    <row r="54" spans="2:20" s="1" customFormat="1" x14ac:dyDescent="0.25">
      <c r="B54" s="21"/>
      <c r="C54" s="22">
        <v>49</v>
      </c>
      <c r="D54" s="32" t="s">
        <v>19</v>
      </c>
      <c r="E54" s="32" t="s">
        <v>163</v>
      </c>
      <c r="F54" s="32"/>
      <c r="G54" s="32" t="s">
        <v>158</v>
      </c>
      <c r="H54" s="33">
        <v>2022</v>
      </c>
      <c r="I54" s="32" t="s">
        <v>143</v>
      </c>
      <c r="J54" s="32" t="s">
        <v>29</v>
      </c>
      <c r="K54" s="32">
        <v>84</v>
      </c>
      <c r="L54" s="32">
        <v>22</v>
      </c>
      <c r="M54" s="32">
        <f>+K54-L54</f>
        <v>62</v>
      </c>
      <c r="N54" s="34">
        <v>145536</v>
      </c>
      <c r="O54" s="61">
        <v>8000000</v>
      </c>
      <c r="P54" s="34">
        <v>4798208</v>
      </c>
      <c r="Q54" s="36">
        <v>44768</v>
      </c>
      <c r="R54" s="37">
        <v>26</v>
      </c>
      <c r="S54" s="38" t="s">
        <v>164</v>
      </c>
      <c r="T54" s="39" t="s">
        <v>145</v>
      </c>
    </row>
    <row r="55" spans="2:20" s="1" customFormat="1" x14ac:dyDescent="0.25">
      <c r="B55" s="21"/>
      <c r="C55" s="31">
        <v>50</v>
      </c>
      <c r="D55" s="32" t="s">
        <v>19</v>
      </c>
      <c r="E55" s="32" t="s">
        <v>165</v>
      </c>
      <c r="F55" s="32"/>
      <c r="G55" s="32" t="s">
        <v>158</v>
      </c>
      <c r="H55" s="33">
        <v>2022</v>
      </c>
      <c r="I55" s="32" t="s">
        <v>143</v>
      </c>
      <c r="J55" s="32" t="s">
        <v>29</v>
      </c>
      <c r="K55" s="62"/>
      <c r="L55" s="62"/>
      <c r="M55" s="62"/>
      <c r="N55" s="63"/>
      <c r="O55" s="61"/>
      <c r="P55" s="63"/>
      <c r="Q55" s="36">
        <v>44768</v>
      </c>
      <c r="R55" s="37">
        <v>26</v>
      </c>
      <c r="S55" s="38" t="s">
        <v>164</v>
      </c>
      <c r="T55" s="39" t="s">
        <v>145</v>
      </c>
    </row>
    <row r="56" spans="2:20" s="1" customFormat="1" x14ac:dyDescent="0.25">
      <c r="B56" s="21"/>
      <c r="C56" s="22">
        <v>51</v>
      </c>
      <c r="D56" s="32" t="s">
        <v>19</v>
      </c>
      <c r="E56" s="32" t="s">
        <v>166</v>
      </c>
      <c r="F56" s="32"/>
      <c r="G56" s="32" t="s">
        <v>158</v>
      </c>
      <c r="H56" s="33">
        <v>2022</v>
      </c>
      <c r="I56" s="32" t="s">
        <v>46</v>
      </c>
      <c r="J56" s="32" t="s">
        <v>23</v>
      </c>
      <c r="K56" s="32">
        <v>24</v>
      </c>
      <c r="L56" s="32">
        <v>21</v>
      </c>
      <c r="M56" s="32">
        <v>0</v>
      </c>
      <c r="N56" s="64">
        <v>111250</v>
      </c>
      <c r="O56" s="64">
        <v>2418939</v>
      </c>
      <c r="P56" s="34">
        <v>0</v>
      </c>
      <c r="Q56" s="50">
        <v>44885</v>
      </c>
      <c r="R56" s="51">
        <v>20</v>
      </c>
      <c r="S56" s="52" t="s">
        <v>167</v>
      </c>
      <c r="T56" s="39" t="s">
        <v>48</v>
      </c>
    </row>
    <row r="57" spans="2:20" s="1" customFormat="1" x14ac:dyDescent="0.25">
      <c r="B57" s="21"/>
      <c r="C57" s="31">
        <v>52</v>
      </c>
      <c r="D57" s="32" t="s">
        <v>19</v>
      </c>
      <c r="E57" s="32" t="s">
        <v>168</v>
      </c>
      <c r="F57" s="32"/>
      <c r="G57" s="32" t="s">
        <v>158</v>
      </c>
      <c r="H57" s="33">
        <v>2022</v>
      </c>
      <c r="I57" s="32" t="s">
        <v>46</v>
      </c>
      <c r="J57" s="32" t="s">
        <v>169</v>
      </c>
      <c r="K57" s="32">
        <v>24</v>
      </c>
      <c r="L57" s="32">
        <v>21</v>
      </c>
      <c r="M57" s="32">
        <v>0</v>
      </c>
      <c r="N57" s="64">
        <v>111250</v>
      </c>
      <c r="O57" s="64">
        <v>2418939</v>
      </c>
      <c r="P57" s="34">
        <v>0</v>
      </c>
      <c r="Q57" s="50">
        <v>44885</v>
      </c>
      <c r="R57" s="51">
        <v>20</v>
      </c>
      <c r="S57" s="48" t="s">
        <v>170</v>
      </c>
      <c r="T57" s="39" t="s">
        <v>48</v>
      </c>
    </row>
    <row r="58" spans="2:20" s="1" customFormat="1" ht="15" customHeight="1" x14ac:dyDescent="0.25">
      <c r="B58" s="21"/>
      <c r="C58" s="22">
        <v>53</v>
      </c>
      <c r="D58" s="32" t="s">
        <v>19</v>
      </c>
      <c r="E58" s="32" t="s">
        <v>171</v>
      </c>
      <c r="F58" s="32"/>
      <c r="G58" s="32" t="s">
        <v>158</v>
      </c>
      <c r="H58" s="33">
        <v>2022</v>
      </c>
      <c r="I58" s="32" t="s">
        <v>46</v>
      </c>
      <c r="J58" s="32" t="s">
        <v>169</v>
      </c>
      <c r="K58" s="32">
        <v>24</v>
      </c>
      <c r="L58" s="32">
        <v>21</v>
      </c>
      <c r="M58" s="32">
        <v>0</v>
      </c>
      <c r="N58" s="64">
        <v>111250</v>
      </c>
      <c r="O58" s="64">
        <v>2418939</v>
      </c>
      <c r="P58" s="34">
        <v>0</v>
      </c>
      <c r="Q58" s="50">
        <v>44885</v>
      </c>
      <c r="R58" s="51">
        <v>20</v>
      </c>
      <c r="S58" s="48" t="s">
        <v>172</v>
      </c>
      <c r="T58" s="39" t="s">
        <v>57</v>
      </c>
    </row>
    <row r="59" spans="2:20" s="1" customFormat="1" ht="15" customHeight="1" x14ac:dyDescent="0.25">
      <c r="B59" s="21"/>
      <c r="C59" s="31">
        <v>54</v>
      </c>
      <c r="D59" s="32" t="s">
        <v>19</v>
      </c>
      <c r="E59" s="32" t="s">
        <v>173</v>
      </c>
      <c r="F59" s="32"/>
      <c r="G59" s="32" t="s">
        <v>158</v>
      </c>
      <c r="H59" s="33">
        <v>2022</v>
      </c>
      <c r="I59" s="32" t="s">
        <v>46</v>
      </c>
      <c r="J59" s="32" t="s">
        <v>169</v>
      </c>
      <c r="K59" s="32">
        <v>24</v>
      </c>
      <c r="L59" s="32">
        <v>21</v>
      </c>
      <c r="M59" s="32">
        <v>0</v>
      </c>
      <c r="N59" s="64">
        <v>111250</v>
      </c>
      <c r="O59" s="64">
        <v>2418939</v>
      </c>
      <c r="P59" s="34">
        <v>0</v>
      </c>
      <c r="Q59" s="50">
        <v>44885</v>
      </c>
      <c r="R59" s="51">
        <v>20</v>
      </c>
      <c r="S59" s="38" t="s">
        <v>174</v>
      </c>
      <c r="T59" s="39" t="s">
        <v>110</v>
      </c>
    </row>
    <row r="60" spans="2:20" s="1" customFormat="1" ht="15" customHeight="1" x14ac:dyDescent="0.25">
      <c r="B60" s="21"/>
      <c r="C60" s="22">
        <v>55</v>
      </c>
      <c r="D60" s="32" t="s">
        <v>19</v>
      </c>
      <c r="E60" s="32" t="s">
        <v>175</v>
      </c>
      <c r="F60" s="32"/>
      <c r="G60" s="32" t="s">
        <v>158</v>
      </c>
      <c r="H60" s="33">
        <v>2022</v>
      </c>
      <c r="I60" s="32" t="s">
        <v>46</v>
      </c>
      <c r="J60" s="32" t="s">
        <v>169</v>
      </c>
      <c r="K60" s="32">
        <v>24</v>
      </c>
      <c r="L60" s="32">
        <v>21</v>
      </c>
      <c r="M60" s="32">
        <v>0</v>
      </c>
      <c r="N60" s="64">
        <v>111250</v>
      </c>
      <c r="O60" s="64">
        <v>2418939</v>
      </c>
      <c r="P60" s="34">
        <v>0</v>
      </c>
      <c r="Q60" s="50">
        <v>44885</v>
      </c>
      <c r="R60" s="51">
        <v>20</v>
      </c>
      <c r="S60" s="38" t="s">
        <v>176</v>
      </c>
      <c r="T60" s="39" t="s">
        <v>30</v>
      </c>
    </row>
    <row r="61" spans="2:20" s="1" customFormat="1" ht="12" customHeight="1" x14ac:dyDescent="0.25">
      <c r="B61" s="21"/>
      <c r="C61" s="31">
        <v>56</v>
      </c>
      <c r="D61" s="32" t="s">
        <v>19</v>
      </c>
      <c r="E61" s="32" t="s">
        <v>177</v>
      </c>
      <c r="F61" s="32"/>
      <c r="G61" s="32" t="s">
        <v>178</v>
      </c>
      <c r="H61" s="33">
        <v>2022</v>
      </c>
      <c r="I61" s="32" t="s">
        <v>46</v>
      </c>
      <c r="J61" s="32" t="s">
        <v>169</v>
      </c>
      <c r="K61" s="32">
        <v>24</v>
      </c>
      <c r="L61" s="32">
        <v>23</v>
      </c>
      <c r="M61" s="32">
        <v>0</v>
      </c>
      <c r="N61" s="64">
        <v>232500</v>
      </c>
      <c r="O61" s="64">
        <v>5039456</v>
      </c>
      <c r="P61" s="34">
        <v>0</v>
      </c>
      <c r="Q61" s="50">
        <v>44885</v>
      </c>
      <c r="R61" s="51">
        <v>20</v>
      </c>
      <c r="S61" s="38" t="s">
        <v>179</v>
      </c>
      <c r="T61" s="39" t="s">
        <v>57</v>
      </c>
    </row>
    <row r="62" spans="2:20" s="1" customFormat="1" ht="15" customHeight="1" x14ac:dyDescent="0.25">
      <c r="B62" s="21"/>
      <c r="C62" s="22">
        <v>57</v>
      </c>
      <c r="D62" s="32" t="s">
        <v>19</v>
      </c>
      <c r="E62" s="32" t="s">
        <v>180</v>
      </c>
      <c r="F62" s="32"/>
      <c r="G62" s="32" t="s">
        <v>181</v>
      </c>
      <c r="H62" s="33">
        <v>2022</v>
      </c>
      <c r="I62" s="32" t="s">
        <v>37</v>
      </c>
      <c r="J62" s="32" t="s">
        <v>29</v>
      </c>
      <c r="K62" s="32">
        <v>48</v>
      </c>
      <c r="L62" s="32">
        <v>28</v>
      </c>
      <c r="M62" s="32">
        <f t="shared" ref="M62:M67" si="2">+K62-L62</f>
        <v>20</v>
      </c>
      <c r="N62" s="46">
        <v>97850</v>
      </c>
      <c r="O62" s="65">
        <v>3893802</v>
      </c>
      <c r="P62" s="35">
        <v>1800790</v>
      </c>
      <c r="Q62" s="50">
        <v>44856</v>
      </c>
      <c r="R62" s="51">
        <v>22</v>
      </c>
      <c r="S62" s="49" t="s">
        <v>182</v>
      </c>
      <c r="T62" s="39" t="s">
        <v>57</v>
      </c>
    </row>
    <row r="63" spans="2:20" s="1" customFormat="1" ht="15" customHeight="1" x14ac:dyDescent="0.25">
      <c r="B63" s="21"/>
      <c r="C63" s="31">
        <v>58</v>
      </c>
      <c r="D63" s="32" t="s">
        <v>19</v>
      </c>
      <c r="E63" s="32" t="s">
        <v>183</v>
      </c>
      <c r="F63" s="32"/>
      <c r="G63" s="32" t="s">
        <v>158</v>
      </c>
      <c r="H63" s="33">
        <v>2023</v>
      </c>
      <c r="I63" s="32" t="s">
        <v>55</v>
      </c>
      <c r="J63" s="32" t="s">
        <v>29</v>
      </c>
      <c r="K63" s="32">
        <v>48</v>
      </c>
      <c r="L63" s="32">
        <v>20</v>
      </c>
      <c r="M63" s="32">
        <f t="shared" si="2"/>
        <v>28</v>
      </c>
      <c r="N63" s="46">
        <v>110668</v>
      </c>
      <c r="O63" s="46">
        <v>4400000</v>
      </c>
      <c r="P63" s="35">
        <v>2767592</v>
      </c>
      <c r="Q63" s="36">
        <v>45097</v>
      </c>
      <c r="R63" s="37">
        <v>20</v>
      </c>
      <c r="S63" s="38" t="s">
        <v>184</v>
      </c>
      <c r="T63" s="39" t="s">
        <v>57</v>
      </c>
    </row>
    <row r="64" spans="2:20" s="1" customFormat="1" ht="15" customHeight="1" x14ac:dyDescent="0.25">
      <c r="B64" s="21"/>
      <c r="C64" s="22">
        <v>59</v>
      </c>
      <c r="D64" s="32" t="s">
        <v>19</v>
      </c>
      <c r="E64" s="32" t="s">
        <v>185</v>
      </c>
      <c r="F64" s="32"/>
      <c r="G64" s="32" t="s">
        <v>158</v>
      </c>
      <c r="H64" s="33">
        <v>2023</v>
      </c>
      <c r="I64" s="32" t="s">
        <v>55</v>
      </c>
      <c r="J64" s="32" t="s">
        <v>29</v>
      </c>
      <c r="K64" s="32">
        <v>48</v>
      </c>
      <c r="L64" s="32">
        <v>20</v>
      </c>
      <c r="M64" s="32">
        <f t="shared" si="2"/>
        <v>28</v>
      </c>
      <c r="N64" s="46">
        <v>110668</v>
      </c>
      <c r="O64" s="46">
        <v>4400000</v>
      </c>
      <c r="P64" s="35">
        <v>2767592</v>
      </c>
      <c r="Q64" s="36">
        <v>45097</v>
      </c>
      <c r="R64" s="37">
        <v>20</v>
      </c>
      <c r="S64" s="38" t="s">
        <v>186</v>
      </c>
      <c r="T64" s="39" t="s">
        <v>57</v>
      </c>
    </row>
    <row r="65" spans="1:22" s="1" customFormat="1" ht="15" customHeight="1" x14ac:dyDescent="0.25">
      <c r="B65" s="21"/>
      <c r="C65" s="31">
        <v>60</v>
      </c>
      <c r="D65" s="32" t="s">
        <v>19</v>
      </c>
      <c r="E65" s="32" t="s">
        <v>187</v>
      </c>
      <c r="F65" s="32"/>
      <c r="G65" s="32" t="s">
        <v>158</v>
      </c>
      <c r="H65" s="33">
        <v>2023</v>
      </c>
      <c r="I65" s="32" t="s">
        <v>55</v>
      </c>
      <c r="J65" s="32" t="s">
        <v>29</v>
      </c>
      <c r="K65" s="32">
        <v>48</v>
      </c>
      <c r="L65" s="32">
        <v>20</v>
      </c>
      <c r="M65" s="32">
        <f t="shared" si="2"/>
        <v>28</v>
      </c>
      <c r="N65" s="46">
        <v>110668</v>
      </c>
      <c r="O65" s="46">
        <v>4400000</v>
      </c>
      <c r="P65" s="35">
        <v>2767592</v>
      </c>
      <c r="Q65" s="36">
        <v>45097</v>
      </c>
      <c r="R65" s="37">
        <v>20</v>
      </c>
      <c r="S65" s="38" t="s">
        <v>188</v>
      </c>
      <c r="T65" s="39" t="s">
        <v>57</v>
      </c>
    </row>
    <row r="66" spans="1:22" s="1" customFormat="1" ht="15" customHeight="1" x14ac:dyDescent="0.25">
      <c r="B66" s="21"/>
      <c r="C66" s="22">
        <v>61</v>
      </c>
      <c r="D66" s="32" t="s">
        <v>19</v>
      </c>
      <c r="E66" s="32" t="s">
        <v>189</v>
      </c>
      <c r="F66" s="32"/>
      <c r="G66" s="32" t="s">
        <v>190</v>
      </c>
      <c r="H66" s="33">
        <v>2023</v>
      </c>
      <c r="I66" s="32" t="s">
        <v>135</v>
      </c>
      <c r="J66" s="32" t="s">
        <v>29</v>
      </c>
      <c r="K66" s="32">
        <v>36</v>
      </c>
      <c r="L66" s="32">
        <v>18</v>
      </c>
      <c r="M66" s="32">
        <f t="shared" si="2"/>
        <v>18</v>
      </c>
      <c r="N66" s="66">
        <v>138760</v>
      </c>
      <c r="O66" s="46">
        <v>4300000</v>
      </c>
      <c r="P66" s="35">
        <v>2310373</v>
      </c>
      <c r="Q66" s="36">
        <v>45142</v>
      </c>
      <c r="R66" s="37">
        <v>4</v>
      </c>
      <c r="S66" s="38">
        <v>35047078</v>
      </c>
      <c r="T66" s="39" t="s">
        <v>57</v>
      </c>
    </row>
    <row r="67" spans="1:22" s="1" customFormat="1" ht="15" customHeight="1" x14ac:dyDescent="0.25">
      <c r="B67" s="21"/>
      <c r="C67" s="31">
        <v>62</v>
      </c>
      <c r="D67" s="32" t="s">
        <v>19</v>
      </c>
      <c r="E67" s="32" t="s">
        <v>191</v>
      </c>
      <c r="F67" s="32"/>
      <c r="G67" s="32" t="s">
        <v>190</v>
      </c>
      <c r="H67" s="33">
        <v>2023</v>
      </c>
      <c r="I67" s="32" t="s">
        <v>135</v>
      </c>
      <c r="J67" s="32" t="s">
        <v>29</v>
      </c>
      <c r="K67" s="32">
        <v>36</v>
      </c>
      <c r="L67" s="32">
        <v>18</v>
      </c>
      <c r="M67" s="32">
        <f t="shared" si="2"/>
        <v>18</v>
      </c>
      <c r="N67" s="66">
        <v>138760</v>
      </c>
      <c r="O67" s="46">
        <v>4300000</v>
      </c>
      <c r="P67" s="35">
        <v>2310373</v>
      </c>
      <c r="Q67" s="36">
        <v>45142</v>
      </c>
      <c r="R67" s="37">
        <v>4</v>
      </c>
      <c r="S67" s="38">
        <v>35645820</v>
      </c>
      <c r="T67" s="39" t="s">
        <v>57</v>
      </c>
    </row>
    <row r="68" spans="1:22" s="74" customFormat="1" ht="15.75" customHeight="1" x14ac:dyDescent="0.25">
      <c r="A68" s="1"/>
      <c r="B68" s="67"/>
      <c r="C68" s="68">
        <v>63</v>
      </c>
      <c r="D68" s="45" t="s">
        <v>19</v>
      </c>
      <c r="E68" s="45" t="s">
        <v>192</v>
      </c>
      <c r="F68" s="45"/>
      <c r="G68" s="45" t="s">
        <v>193</v>
      </c>
      <c r="H68" s="69">
        <v>2023</v>
      </c>
      <c r="I68" s="45" t="s">
        <v>72</v>
      </c>
      <c r="J68" s="32" t="s">
        <v>23</v>
      </c>
      <c r="K68" s="45">
        <v>18</v>
      </c>
      <c r="L68" s="45">
        <v>18</v>
      </c>
      <c r="M68" s="45">
        <v>0</v>
      </c>
      <c r="N68" s="70">
        <v>57250</v>
      </c>
      <c r="O68" s="70">
        <v>945000</v>
      </c>
      <c r="P68" s="70">
        <v>0</v>
      </c>
      <c r="Q68" s="59">
        <v>45122</v>
      </c>
      <c r="R68" s="60">
        <v>15</v>
      </c>
      <c r="S68" s="71">
        <v>9119291</v>
      </c>
      <c r="T68" s="72" t="s">
        <v>57</v>
      </c>
      <c r="U68" s="73" t="s">
        <v>194</v>
      </c>
      <c r="V68" s="73"/>
    </row>
    <row r="69" spans="1:22" s="1" customFormat="1" ht="15" customHeight="1" x14ac:dyDescent="0.25">
      <c r="B69" s="21"/>
      <c r="C69" s="31">
        <v>64</v>
      </c>
      <c r="D69" s="32" t="s">
        <v>19</v>
      </c>
      <c r="E69" s="32" t="s">
        <v>195</v>
      </c>
      <c r="F69" s="32"/>
      <c r="G69" s="32" t="s">
        <v>196</v>
      </c>
      <c r="H69" s="33">
        <v>2023</v>
      </c>
      <c r="I69" s="32" t="s">
        <v>197</v>
      </c>
      <c r="J69" s="32" t="s">
        <v>29</v>
      </c>
      <c r="K69" s="32">
        <v>36</v>
      </c>
      <c r="L69" s="32">
        <v>16</v>
      </c>
      <c r="M69" s="32">
        <f t="shared" ref="M69:M87" si="3">+K69-L69</f>
        <v>20</v>
      </c>
      <c r="N69" s="64">
        <v>132358</v>
      </c>
      <c r="O69" s="46">
        <v>4000000</v>
      </c>
      <c r="P69" s="35">
        <v>2324929</v>
      </c>
      <c r="Q69" s="36">
        <v>45199</v>
      </c>
      <c r="R69" s="37">
        <v>30</v>
      </c>
      <c r="S69" s="75">
        <v>19466900001050</v>
      </c>
      <c r="T69" s="39" t="s">
        <v>198</v>
      </c>
    </row>
    <row r="70" spans="1:22" s="1" customFormat="1" ht="15" customHeight="1" x14ac:dyDescent="0.25">
      <c r="B70" s="21"/>
      <c r="C70" s="22">
        <v>65</v>
      </c>
      <c r="D70" s="32" t="s">
        <v>19</v>
      </c>
      <c r="E70" s="32" t="s">
        <v>199</v>
      </c>
      <c r="F70" s="32"/>
      <c r="G70" s="32" t="s">
        <v>196</v>
      </c>
      <c r="H70" s="33">
        <v>2023</v>
      </c>
      <c r="I70" s="32" t="s">
        <v>197</v>
      </c>
      <c r="J70" s="32" t="s">
        <v>29</v>
      </c>
      <c r="K70" s="32">
        <v>36</v>
      </c>
      <c r="L70" s="32">
        <v>16</v>
      </c>
      <c r="M70" s="32">
        <f t="shared" si="3"/>
        <v>20</v>
      </c>
      <c r="N70" s="64">
        <v>132358</v>
      </c>
      <c r="O70" s="46">
        <v>4000000</v>
      </c>
      <c r="P70" s="35">
        <v>2324929</v>
      </c>
      <c r="Q70" s="36">
        <v>45199</v>
      </c>
      <c r="R70" s="37">
        <v>30</v>
      </c>
      <c r="S70" s="75">
        <v>19466900001068</v>
      </c>
      <c r="T70" s="39" t="s">
        <v>198</v>
      </c>
    </row>
    <row r="71" spans="1:22" s="1" customFormat="1" ht="15" customHeight="1" x14ac:dyDescent="0.25">
      <c r="B71" s="21"/>
      <c r="C71" s="31">
        <v>66</v>
      </c>
      <c r="D71" s="32" t="s">
        <v>19</v>
      </c>
      <c r="E71" s="32" t="s">
        <v>200</v>
      </c>
      <c r="F71" s="32">
        <v>93573</v>
      </c>
      <c r="G71" s="32" t="s">
        <v>196</v>
      </c>
      <c r="H71" s="33">
        <v>2023</v>
      </c>
      <c r="I71" s="32" t="s">
        <v>197</v>
      </c>
      <c r="J71" s="32" t="s">
        <v>29</v>
      </c>
      <c r="K71" s="32">
        <v>36</v>
      </c>
      <c r="L71" s="32">
        <v>16</v>
      </c>
      <c r="M71" s="32">
        <f t="shared" si="3"/>
        <v>20</v>
      </c>
      <c r="N71" s="64">
        <v>132358</v>
      </c>
      <c r="O71" s="46">
        <v>4000000</v>
      </c>
      <c r="P71" s="35">
        <v>2324929</v>
      </c>
      <c r="Q71" s="36">
        <v>45199</v>
      </c>
      <c r="R71" s="37">
        <v>30</v>
      </c>
      <c r="S71" s="76">
        <v>19466900001035</v>
      </c>
      <c r="T71" s="39" t="s">
        <v>198</v>
      </c>
    </row>
    <row r="72" spans="1:22" s="1" customFormat="1" ht="15" customHeight="1" x14ac:dyDescent="0.25">
      <c r="B72" s="21"/>
      <c r="C72" s="22">
        <v>67</v>
      </c>
      <c r="D72" s="32" t="s">
        <v>19</v>
      </c>
      <c r="E72" s="32" t="s">
        <v>201</v>
      </c>
      <c r="F72" s="32"/>
      <c r="G72" s="32" t="s">
        <v>196</v>
      </c>
      <c r="H72" s="33">
        <v>2023</v>
      </c>
      <c r="I72" s="32" t="s">
        <v>197</v>
      </c>
      <c r="J72" s="32" t="s">
        <v>29</v>
      </c>
      <c r="K72" s="32">
        <v>36</v>
      </c>
      <c r="L72" s="32">
        <v>16</v>
      </c>
      <c r="M72" s="32">
        <f t="shared" si="3"/>
        <v>20</v>
      </c>
      <c r="N72" s="64">
        <v>132358</v>
      </c>
      <c r="O72" s="46">
        <v>4000000</v>
      </c>
      <c r="P72" s="35">
        <v>2324929</v>
      </c>
      <c r="Q72" s="36">
        <v>45199</v>
      </c>
      <c r="R72" s="37">
        <v>30</v>
      </c>
      <c r="S72" s="75">
        <v>19466900001043</v>
      </c>
      <c r="T72" s="39" t="s">
        <v>198</v>
      </c>
    </row>
    <row r="73" spans="1:22" s="1" customFormat="1" ht="15" customHeight="1" x14ac:dyDescent="0.25">
      <c r="B73" s="21"/>
      <c r="C73" s="31">
        <v>68</v>
      </c>
      <c r="D73" s="32" t="s">
        <v>19</v>
      </c>
      <c r="E73" s="32" t="s">
        <v>202</v>
      </c>
      <c r="F73" s="32"/>
      <c r="G73" s="32" t="s">
        <v>196</v>
      </c>
      <c r="H73" s="33">
        <v>2023</v>
      </c>
      <c r="I73" s="32" t="s">
        <v>197</v>
      </c>
      <c r="J73" s="32" t="s">
        <v>29</v>
      </c>
      <c r="K73" s="32">
        <v>36</v>
      </c>
      <c r="L73" s="32">
        <v>16</v>
      </c>
      <c r="M73" s="32">
        <f t="shared" si="3"/>
        <v>20</v>
      </c>
      <c r="N73" s="64">
        <v>132358</v>
      </c>
      <c r="O73" s="46">
        <v>4000000</v>
      </c>
      <c r="P73" s="35">
        <v>2324929</v>
      </c>
      <c r="Q73" s="36">
        <v>45199</v>
      </c>
      <c r="R73" s="37">
        <v>30</v>
      </c>
      <c r="S73" s="75">
        <v>19466900001076</v>
      </c>
      <c r="T73" s="39" t="s">
        <v>198</v>
      </c>
    </row>
    <row r="74" spans="1:22" s="1" customFormat="1" x14ac:dyDescent="0.25">
      <c r="B74" s="21"/>
      <c r="C74" s="22">
        <v>69</v>
      </c>
      <c r="D74" s="32" t="s">
        <v>19</v>
      </c>
      <c r="E74" s="32" t="s">
        <v>203</v>
      </c>
      <c r="F74" s="32"/>
      <c r="G74" s="32" t="s">
        <v>204</v>
      </c>
      <c r="H74" s="33">
        <v>2023</v>
      </c>
      <c r="I74" s="32" t="s">
        <v>197</v>
      </c>
      <c r="J74" s="32" t="s">
        <v>29</v>
      </c>
      <c r="K74" s="32">
        <v>18</v>
      </c>
      <c r="L74" s="32">
        <v>16</v>
      </c>
      <c r="M74" s="32">
        <f t="shared" si="3"/>
        <v>2</v>
      </c>
      <c r="N74" s="44">
        <v>180918</v>
      </c>
      <c r="O74" s="34">
        <v>3000000</v>
      </c>
      <c r="P74" s="35">
        <v>426966</v>
      </c>
      <c r="Q74" s="36">
        <v>45220</v>
      </c>
      <c r="R74" s="37">
        <v>21</v>
      </c>
      <c r="S74" s="75">
        <v>19466900001100</v>
      </c>
      <c r="T74" s="39" t="s">
        <v>198</v>
      </c>
      <c r="U74" s="1" t="s">
        <v>205</v>
      </c>
    </row>
    <row r="75" spans="1:22" s="1" customFormat="1" x14ac:dyDescent="0.25">
      <c r="B75" s="21"/>
      <c r="C75" s="31">
        <v>70</v>
      </c>
      <c r="D75" s="32" t="s">
        <v>19</v>
      </c>
      <c r="E75" s="32" t="s">
        <v>206</v>
      </c>
      <c r="F75" s="32"/>
      <c r="G75" s="32" t="s">
        <v>204</v>
      </c>
      <c r="H75" s="33">
        <v>2023</v>
      </c>
      <c r="I75" s="32" t="s">
        <v>197</v>
      </c>
      <c r="J75" s="32" t="s">
        <v>29</v>
      </c>
      <c r="K75" s="32">
        <v>18</v>
      </c>
      <c r="L75" s="32">
        <v>16</v>
      </c>
      <c r="M75" s="32">
        <f t="shared" si="3"/>
        <v>2</v>
      </c>
      <c r="N75" s="44">
        <v>180918</v>
      </c>
      <c r="O75" s="34">
        <v>3000000</v>
      </c>
      <c r="P75" s="35">
        <v>539179</v>
      </c>
      <c r="Q75" s="36">
        <v>45220</v>
      </c>
      <c r="R75" s="37">
        <v>21</v>
      </c>
      <c r="S75" s="75">
        <v>19466900001118</v>
      </c>
      <c r="T75" s="39" t="s">
        <v>198</v>
      </c>
      <c r="U75" s="1" t="s">
        <v>205</v>
      </c>
    </row>
    <row r="76" spans="1:22" s="1" customFormat="1" x14ac:dyDescent="0.25">
      <c r="B76" s="21"/>
      <c r="C76" s="22">
        <v>71</v>
      </c>
      <c r="D76" s="32" t="s">
        <v>19</v>
      </c>
      <c r="E76" s="32" t="s">
        <v>207</v>
      </c>
      <c r="F76" s="32"/>
      <c r="G76" s="32" t="s">
        <v>208</v>
      </c>
      <c r="H76" s="33">
        <v>2023</v>
      </c>
      <c r="I76" s="32" t="s">
        <v>197</v>
      </c>
      <c r="J76" s="32" t="s">
        <v>29</v>
      </c>
      <c r="K76" s="32">
        <v>36</v>
      </c>
      <c r="L76" s="32">
        <v>16</v>
      </c>
      <c r="M76" s="32">
        <f t="shared" si="3"/>
        <v>20</v>
      </c>
      <c r="N76" s="34">
        <v>64075</v>
      </c>
      <c r="O76" s="34">
        <v>2000000</v>
      </c>
      <c r="P76" s="35">
        <v>1180980</v>
      </c>
      <c r="Q76" s="36">
        <v>45206</v>
      </c>
      <c r="R76" s="37">
        <v>7</v>
      </c>
      <c r="S76" s="75">
        <v>19466900001233</v>
      </c>
      <c r="T76" s="39" t="s">
        <v>198</v>
      </c>
    </row>
    <row r="77" spans="1:22" s="1" customFormat="1" x14ac:dyDescent="0.25">
      <c r="B77" s="21"/>
      <c r="C77" s="31">
        <v>72</v>
      </c>
      <c r="D77" s="32" t="s">
        <v>19</v>
      </c>
      <c r="E77" s="32" t="s">
        <v>209</v>
      </c>
      <c r="F77" s="32"/>
      <c r="G77" s="32" t="s">
        <v>208</v>
      </c>
      <c r="H77" s="33">
        <v>2023</v>
      </c>
      <c r="I77" s="32" t="s">
        <v>197</v>
      </c>
      <c r="J77" s="32" t="s">
        <v>29</v>
      </c>
      <c r="K77" s="32">
        <v>36</v>
      </c>
      <c r="L77" s="32">
        <v>16</v>
      </c>
      <c r="M77" s="32">
        <f t="shared" si="3"/>
        <v>20</v>
      </c>
      <c r="N77" s="34">
        <v>80094</v>
      </c>
      <c r="O77" s="34">
        <v>2500000</v>
      </c>
      <c r="P77" s="35">
        <v>1476241</v>
      </c>
      <c r="Q77" s="36">
        <v>45206</v>
      </c>
      <c r="R77" s="37">
        <v>7</v>
      </c>
      <c r="S77" s="75">
        <v>19466900001209</v>
      </c>
      <c r="T77" s="39" t="s">
        <v>198</v>
      </c>
    </row>
    <row r="78" spans="1:22" s="1" customFormat="1" x14ac:dyDescent="0.25">
      <c r="B78" s="21"/>
      <c r="C78" s="22">
        <v>73</v>
      </c>
      <c r="D78" s="32" t="s">
        <v>19</v>
      </c>
      <c r="E78" s="77" t="s">
        <v>210</v>
      </c>
      <c r="F78" s="77"/>
      <c r="G78" s="77" t="s">
        <v>211</v>
      </c>
      <c r="H78" s="33">
        <v>2023</v>
      </c>
      <c r="I78" s="32" t="s">
        <v>197</v>
      </c>
      <c r="J78" s="32" t="s">
        <v>29</v>
      </c>
      <c r="K78" s="32">
        <v>36</v>
      </c>
      <c r="L78" s="32">
        <v>16</v>
      </c>
      <c r="M78" s="32">
        <f t="shared" si="3"/>
        <v>20</v>
      </c>
      <c r="N78" s="34">
        <v>64075</v>
      </c>
      <c r="O78" s="34">
        <v>2000000</v>
      </c>
      <c r="P78" s="35">
        <v>1180896</v>
      </c>
      <c r="Q78" s="36">
        <v>45206</v>
      </c>
      <c r="R78" s="37">
        <v>7</v>
      </c>
      <c r="S78" s="75">
        <v>19466900001225</v>
      </c>
      <c r="T78" s="39" t="s">
        <v>198</v>
      </c>
    </row>
    <row r="79" spans="1:22" s="1" customFormat="1" x14ac:dyDescent="0.25">
      <c r="B79" s="21"/>
      <c r="C79" s="31">
        <v>74</v>
      </c>
      <c r="D79" s="32" t="s">
        <v>19</v>
      </c>
      <c r="E79" s="77" t="s">
        <v>212</v>
      </c>
      <c r="F79" s="77"/>
      <c r="G79" s="32" t="s">
        <v>213</v>
      </c>
      <c r="H79" s="33">
        <v>2023</v>
      </c>
      <c r="I79" s="32" t="s">
        <v>197</v>
      </c>
      <c r="J79" s="32" t="s">
        <v>29</v>
      </c>
      <c r="K79" s="32">
        <v>36</v>
      </c>
      <c r="L79" s="32">
        <v>16</v>
      </c>
      <c r="M79" s="32">
        <f t="shared" si="3"/>
        <v>20</v>
      </c>
      <c r="N79" s="34">
        <v>53375</v>
      </c>
      <c r="O79" s="34">
        <v>1666000</v>
      </c>
      <c r="P79" s="35">
        <v>983595</v>
      </c>
      <c r="Q79" s="36">
        <v>45206</v>
      </c>
      <c r="R79" s="37">
        <v>7</v>
      </c>
      <c r="S79" s="75">
        <v>19466900001217</v>
      </c>
      <c r="T79" s="39" t="s">
        <v>198</v>
      </c>
    </row>
    <row r="80" spans="1:22" s="1" customFormat="1" x14ac:dyDescent="0.25">
      <c r="B80" s="21"/>
      <c r="C80" s="22">
        <v>75</v>
      </c>
      <c r="D80" s="32" t="s">
        <v>19</v>
      </c>
      <c r="E80" s="77" t="s">
        <v>214</v>
      </c>
      <c r="F80" s="77"/>
      <c r="G80" s="77" t="s">
        <v>215</v>
      </c>
      <c r="H80" s="33">
        <v>2023</v>
      </c>
      <c r="I80" s="32" t="s">
        <v>216</v>
      </c>
      <c r="J80" s="32" t="s">
        <v>29</v>
      </c>
      <c r="K80" s="32">
        <v>36</v>
      </c>
      <c r="L80" s="32">
        <v>16</v>
      </c>
      <c r="M80" s="32">
        <f t="shared" si="3"/>
        <v>20</v>
      </c>
      <c r="N80" s="34">
        <v>99850</v>
      </c>
      <c r="O80" s="58">
        <v>3080638</v>
      </c>
      <c r="P80" s="35">
        <v>1826160</v>
      </c>
      <c r="Q80" s="36">
        <v>45221</v>
      </c>
      <c r="R80" s="37">
        <v>22</v>
      </c>
      <c r="S80" s="49" t="s">
        <v>217</v>
      </c>
      <c r="T80" s="39" t="s">
        <v>57</v>
      </c>
    </row>
    <row r="81" spans="2:21" s="1" customFormat="1" x14ac:dyDescent="0.25">
      <c r="B81" s="21"/>
      <c r="C81" s="31">
        <v>76</v>
      </c>
      <c r="D81" s="32" t="s">
        <v>19</v>
      </c>
      <c r="E81" s="77" t="s">
        <v>218</v>
      </c>
      <c r="F81" s="77"/>
      <c r="G81" s="77" t="s">
        <v>219</v>
      </c>
      <c r="H81" s="33">
        <v>2023</v>
      </c>
      <c r="I81" s="32" t="s">
        <v>216</v>
      </c>
      <c r="J81" s="32" t="s">
        <v>29</v>
      </c>
      <c r="K81" s="32">
        <v>36</v>
      </c>
      <c r="L81" s="32">
        <v>16</v>
      </c>
      <c r="M81" s="32">
        <f t="shared" si="3"/>
        <v>20</v>
      </c>
      <c r="N81" s="34">
        <v>96830</v>
      </c>
      <c r="O81" s="34">
        <v>2987142</v>
      </c>
      <c r="P81" s="35">
        <v>1770817</v>
      </c>
      <c r="Q81" s="36">
        <v>45221</v>
      </c>
      <c r="R81" s="37">
        <v>22</v>
      </c>
      <c r="S81" s="49" t="s">
        <v>220</v>
      </c>
      <c r="T81" s="39" t="s">
        <v>57</v>
      </c>
    </row>
    <row r="82" spans="2:21" s="1" customFormat="1" x14ac:dyDescent="0.25">
      <c r="B82" s="21"/>
      <c r="C82" s="22">
        <v>77</v>
      </c>
      <c r="D82" s="32" t="s">
        <v>19</v>
      </c>
      <c r="E82" s="77" t="s">
        <v>221</v>
      </c>
      <c r="F82" s="77"/>
      <c r="G82" s="77" t="s">
        <v>222</v>
      </c>
      <c r="H82" s="33">
        <v>2023</v>
      </c>
      <c r="I82" s="32" t="s">
        <v>216</v>
      </c>
      <c r="J82" s="32" t="s">
        <v>29</v>
      </c>
      <c r="K82" s="32">
        <v>36</v>
      </c>
      <c r="L82" s="32">
        <v>16</v>
      </c>
      <c r="M82" s="32">
        <f t="shared" si="3"/>
        <v>20</v>
      </c>
      <c r="N82" s="34">
        <v>96830</v>
      </c>
      <c r="O82" s="34">
        <v>2987142</v>
      </c>
      <c r="P82" s="35">
        <v>1770817</v>
      </c>
      <c r="Q82" s="36">
        <v>45221</v>
      </c>
      <c r="R82" s="37">
        <v>22</v>
      </c>
      <c r="S82" s="49" t="s">
        <v>223</v>
      </c>
      <c r="T82" s="39" t="s">
        <v>57</v>
      </c>
      <c r="U82" s="1" t="s">
        <v>1</v>
      </c>
    </row>
    <row r="83" spans="2:21" s="1" customFormat="1" ht="15" customHeight="1" x14ac:dyDescent="0.25">
      <c r="B83" s="21"/>
      <c r="C83" s="31">
        <v>78</v>
      </c>
      <c r="D83" s="32" t="s">
        <v>19</v>
      </c>
      <c r="E83" s="77" t="s">
        <v>224</v>
      </c>
      <c r="F83" s="77"/>
      <c r="G83" s="77" t="s">
        <v>196</v>
      </c>
      <c r="H83" s="33">
        <v>2022</v>
      </c>
      <c r="I83" s="32" t="s">
        <v>143</v>
      </c>
      <c r="J83" s="32" t="s">
        <v>29</v>
      </c>
      <c r="K83" s="78">
        <v>84</v>
      </c>
      <c r="L83" s="78">
        <v>22</v>
      </c>
      <c r="M83" s="78">
        <f t="shared" si="3"/>
        <v>62</v>
      </c>
      <c r="N83" s="56">
        <v>218304</v>
      </c>
      <c r="O83" s="56">
        <v>12000000</v>
      </c>
      <c r="P83" s="56">
        <v>7197312</v>
      </c>
      <c r="Q83" s="79">
        <v>44757</v>
      </c>
      <c r="R83" s="80">
        <v>15</v>
      </c>
      <c r="S83" s="81" t="s">
        <v>225</v>
      </c>
      <c r="T83" s="39" t="s">
        <v>145</v>
      </c>
    </row>
    <row r="84" spans="2:21" s="1" customFormat="1" x14ac:dyDescent="0.25">
      <c r="B84" s="21"/>
      <c r="C84" s="22">
        <v>79</v>
      </c>
      <c r="D84" s="32" t="s">
        <v>19</v>
      </c>
      <c r="E84" s="77" t="s">
        <v>226</v>
      </c>
      <c r="F84" s="77"/>
      <c r="G84" s="77" t="s">
        <v>227</v>
      </c>
      <c r="H84" s="33">
        <v>2022</v>
      </c>
      <c r="I84" s="32" t="s">
        <v>143</v>
      </c>
      <c r="J84" s="32" t="s">
        <v>29</v>
      </c>
      <c r="K84" s="78">
        <v>84</v>
      </c>
      <c r="L84" s="78">
        <v>22</v>
      </c>
      <c r="M84" s="78">
        <f t="shared" si="3"/>
        <v>62</v>
      </c>
      <c r="N84" s="56">
        <v>218304</v>
      </c>
      <c r="O84" s="56">
        <v>12000000</v>
      </c>
      <c r="P84" s="56">
        <v>7197312</v>
      </c>
      <c r="Q84" s="79">
        <v>44757</v>
      </c>
      <c r="R84" s="80">
        <v>15</v>
      </c>
      <c r="S84" s="81" t="s">
        <v>225</v>
      </c>
      <c r="T84" s="39" t="s">
        <v>145</v>
      </c>
    </row>
    <row r="85" spans="2:21" s="1" customFormat="1" x14ac:dyDescent="0.25">
      <c r="B85" s="21"/>
      <c r="C85" s="31">
        <v>80</v>
      </c>
      <c r="D85" s="32" t="s">
        <v>19</v>
      </c>
      <c r="E85" s="77" t="s">
        <v>228</v>
      </c>
      <c r="F85" s="77"/>
      <c r="G85" s="77" t="s">
        <v>196</v>
      </c>
      <c r="H85" s="33">
        <v>2022</v>
      </c>
      <c r="I85" s="32" t="s">
        <v>143</v>
      </c>
      <c r="J85" s="32" t="s">
        <v>29</v>
      </c>
      <c r="K85" s="78">
        <v>84</v>
      </c>
      <c r="L85" s="78">
        <v>22</v>
      </c>
      <c r="M85" s="78">
        <f t="shared" si="3"/>
        <v>62</v>
      </c>
      <c r="N85" s="56">
        <v>218304</v>
      </c>
      <c r="O85" s="56">
        <v>12000000</v>
      </c>
      <c r="P85" s="56">
        <v>7197312</v>
      </c>
      <c r="Q85" s="79">
        <v>44757</v>
      </c>
      <c r="R85" s="80">
        <v>15</v>
      </c>
      <c r="S85" s="81" t="s">
        <v>225</v>
      </c>
      <c r="T85" s="39" t="s">
        <v>145</v>
      </c>
    </row>
    <row r="86" spans="2:21" s="1" customFormat="1" x14ac:dyDescent="0.25">
      <c r="B86" s="21"/>
      <c r="C86" s="22">
        <v>81</v>
      </c>
      <c r="D86" s="32" t="s">
        <v>19</v>
      </c>
      <c r="E86" s="77" t="s">
        <v>229</v>
      </c>
      <c r="F86" s="77"/>
      <c r="G86" s="77" t="s">
        <v>230</v>
      </c>
      <c r="H86" s="33">
        <v>2023</v>
      </c>
      <c r="I86" s="32" t="s">
        <v>37</v>
      </c>
      <c r="J86" s="32" t="s">
        <v>29</v>
      </c>
      <c r="K86" s="32">
        <v>36</v>
      </c>
      <c r="L86" s="32">
        <v>15</v>
      </c>
      <c r="M86" s="32">
        <f t="shared" si="3"/>
        <v>21</v>
      </c>
      <c r="N86" s="34">
        <v>52630</v>
      </c>
      <c r="O86" s="34">
        <v>1628139</v>
      </c>
      <c r="P86" s="35">
        <v>1007055</v>
      </c>
      <c r="Q86" s="36">
        <v>45232</v>
      </c>
      <c r="R86" s="37">
        <v>2</v>
      </c>
      <c r="S86" s="49" t="s">
        <v>231</v>
      </c>
      <c r="T86" s="39" t="s">
        <v>57</v>
      </c>
    </row>
    <row r="87" spans="2:21" s="1" customFormat="1" x14ac:dyDescent="0.25">
      <c r="B87" s="21"/>
      <c r="C87" s="31">
        <v>82</v>
      </c>
      <c r="D87" s="32" t="s">
        <v>19</v>
      </c>
      <c r="E87" s="77" t="s">
        <v>232</v>
      </c>
      <c r="F87" s="77"/>
      <c r="G87" s="77" t="s">
        <v>230</v>
      </c>
      <c r="H87" s="33">
        <v>2023</v>
      </c>
      <c r="I87" s="32" t="s">
        <v>37</v>
      </c>
      <c r="J87" s="32" t="s">
        <v>29</v>
      </c>
      <c r="K87" s="32">
        <v>36</v>
      </c>
      <c r="L87" s="32">
        <v>15</v>
      </c>
      <c r="M87" s="32">
        <f t="shared" si="3"/>
        <v>21</v>
      </c>
      <c r="N87" s="34">
        <v>51560</v>
      </c>
      <c r="O87" s="34">
        <v>1595000</v>
      </c>
      <c r="P87" s="35">
        <v>986566</v>
      </c>
      <c r="Q87" s="36">
        <v>45232</v>
      </c>
      <c r="R87" s="37">
        <v>2</v>
      </c>
      <c r="S87" s="49" t="s">
        <v>233</v>
      </c>
      <c r="T87" s="39" t="s">
        <v>57</v>
      </c>
    </row>
    <row r="88" spans="2:21" s="1" customFormat="1" ht="15.75" customHeight="1" x14ac:dyDescent="0.25">
      <c r="B88" s="21"/>
      <c r="C88" s="22">
        <v>83</v>
      </c>
      <c r="D88" s="32" t="s">
        <v>19</v>
      </c>
      <c r="E88" s="77" t="s">
        <v>234</v>
      </c>
      <c r="F88" s="77"/>
      <c r="G88" s="77" t="s">
        <v>235</v>
      </c>
      <c r="H88" s="33">
        <v>2023</v>
      </c>
      <c r="I88" s="32" t="s">
        <v>28</v>
      </c>
      <c r="J88" s="32" t="s">
        <v>23</v>
      </c>
      <c r="K88" s="32">
        <v>19</v>
      </c>
      <c r="L88" s="32">
        <v>0</v>
      </c>
      <c r="M88" s="32">
        <v>0</v>
      </c>
      <c r="N88" s="82">
        <v>1119780</v>
      </c>
      <c r="O88" s="82">
        <v>19600000</v>
      </c>
      <c r="P88" s="34">
        <v>0</v>
      </c>
      <c r="Q88" s="36">
        <v>45189</v>
      </c>
      <c r="R88" s="37">
        <v>20</v>
      </c>
      <c r="S88" s="83">
        <v>88547242</v>
      </c>
      <c r="T88" s="39" t="s">
        <v>57</v>
      </c>
    </row>
    <row r="89" spans="2:21" s="1" customFormat="1" x14ac:dyDescent="0.25">
      <c r="B89" s="21"/>
      <c r="C89" s="31">
        <v>84</v>
      </c>
      <c r="D89" s="32" t="s">
        <v>25</v>
      </c>
      <c r="E89" s="32" t="s">
        <v>236</v>
      </c>
      <c r="F89" s="49"/>
      <c r="G89" s="77" t="s">
        <v>237</v>
      </c>
      <c r="H89" s="33">
        <v>2023</v>
      </c>
      <c r="I89" s="84" t="s">
        <v>238</v>
      </c>
      <c r="J89" s="32" t="s">
        <v>29</v>
      </c>
      <c r="K89" s="32">
        <v>36</v>
      </c>
      <c r="L89" s="32">
        <v>15</v>
      </c>
      <c r="M89" s="32">
        <f t="shared" ref="M89:M97" si="4">+K89-L89</f>
        <v>21</v>
      </c>
      <c r="N89" s="34">
        <v>25713</v>
      </c>
      <c r="O89" s="34">
        <v>800000</v>
      </c>
      <c r="P89" s="35">
        <v>493920</v>
      </c>
      <c r="Q89" s="36">
        <v>45240</v>
      </c>
      <c r="R89" s="37">
        <v>10</v>
      </c>
      <c r="S89" s="49" t="s">
        <v>239</v>
      </c>
      <c r="T89" s="39" t="s">
        <v>66</v>
      </c>
    </row>
    <row r="90" spans="2:21" s="1" customFormat="1" ht="15" customHeight="1" x14ac:dyDescent="0.25">
      <c r="B90" s="21"/>
      <c r="C90" s="22">
        <v>85</v>
      </c>
      <c r="D90" s="32" t="s">
        <v>19</v>
      </c>
      <c r="E90" s="77" t="s">
        <v>240</v>
      </c>
      <c r="F90" s="49"/>
      <c r="G90" s="77" t="s">
        <v>241</v>
      </c>
      <c r="H90" s="33">
        <v>2023</v>
      </c>
      <c r="I90" s="32" t="s">
        <v>242</v>
      </c>
      <c r="J90" s="32" t="s">
        <v>29</v>
      </c>
      <c r="K90" s="32">
        <v>36</v>
      </c>
      <c r="L90" s="32">
        <v>14</v>
      </c>
      <c r="M90" s="32">
        <f t="shared" si="4"/>
        <v>22</v>
      </c>
      <c r="N90" s="34">
        <v>81530</v>
      </c>
      <c r="O90" s="58">
        <v>2508896</v>
      </c>
      <c r="P90" s="35">
        <v>1622918</v>
      </c>
      <c r="Q90" s="36">
        <v>45232</v>
      </c>
      <c r="R90" s="37">
        <v>2</v>
      </c>
      <c r="S90" s="49" t="s">
        <v>243</v>
      </c>
      <c r="T90" s="39" t="s">
        <v>110</v>
      </c>
    </row>
    <row r="91" spans="2:21" ht="14.25" customHeight="1" x14ac:dyDescent="0.25">
      <c r="B91" s="21"/>
      <c r="C91" s="31">
        <v>86</v>
      </c>
      <c r="D91" s="32" t="s">
        <v>19</v>
      </c>
      <c r="E91" s="32" t="s">
        <v>244</v>
      </c>
      <c r="F91" s="49"/>
      <c r="G91" s="32" t="s">
        <v>245</v>
      </c>
      <c r="H91" s="33">
        <v>2024</v>
      </c>
      <c r="I91" s="32" t="s">
        <v>46</v>
      </c>
      <c r="J91" s="32" t="s">
        <v>29</v>
      </c>
      <c r="K91" s="32">
        <v>24</v>
      </c>
      <c r="L91" s="32">
        <v>12</v>
      </c>
      <c r="M91" s="32">
        <f t="shared" si="4"/>
        <v>12</v>
      </c>
      <c r="N91" s="58">
        <v>177000</v>
      </c>
      <c r="O91" s="58">
        <v>3830338</v>
      </c>
      <c r="P91" s="85">
        <v>2005694</v>
      </c>
      <c r="Q91" s="36">
        <v>45327</v>
      </c>
      <c r="R91" s="37">
        <v>5</v>
      </c>
      <c r="S91" s="49" t="s">
        <v>246</v>
      </c>
      <c r="T91" s="39" t="s">
        <v>57</v>
      </c>
    </row>
    <row r="92" spans="2:21" ht="15" customHeight="1" x14ac:dyDescent="0.25">
      <c r="B92" s="21"/>
      <c r="C92" s="22">
        <v>87</v>
      </c>
      <c r="D92" s="32" t="s">
        <v>19</v>
      </c>
      <c r="E92" s="32" t="s">
        <v>247</v>
      </c>
      <c r="F92" s="32" t="s">
        <v>247</v>
      </c>
      <c r="G92" s="32" t="s">
        <v>106</v>
      </c>
      <c r="H92" s="33">
        <v>2024</v>
      </c>
      <c r="I92" s="32" t="s">
        <v>46</v>
      </c>
      <c r="J92" s="32" t="s">
        <v>29</v>
      </c>
      <c r="K92" s="32">
        <v>24</v>
      </c>
      <c r="L92" s="32">
        <v>12</v>
      </c>
      <c r="M92" s="32">
        <f t="shared" si="4"/>
        <v>12</v>
      </c>
      <c r="N92" s="58">
        <v>177000</v>
      </c>
      <c r="O92" s="58">
        <v>3830338</v>
      </c>
      <c r="P92" s="85">
        <v>2005694</v>
      </c>
      <c r="Q92" s="36">
        <v>45327</v>
      </c>
      <c r="R92" s="37">
        <v>5</v>
      </c>
      <c r="S92" s="49" t="s">
        <v>248</v>
      </c>
      <c r="T92" s="39" t="s">
        <v>57</v>
      </c>
    </row>
    <row r="93" spans="2:21" ht="15" customHeight="1" x14ac:dyDescent="0.25">
      <c r="B93" s="21"/>
      <c r="C93" s="31">
        <v>88</v>
      </c>
      <c r="D93" s="32" t="s">
        <v>19</v>
      </c>
      <c r="E93" s="32" t="s">
        <v>249</v>
      </c>
      <c r="F93" s="49"/>
      <c r="G93" s="32" t="s">
        <v>106</v>
      </c>
      <c r="H93" s="33">
        <v>2024</v>
      </c>
      <c r="I93" s="32" t="s">
        <v>46</v>
      </c>
      <c r="J93" s="32" t="s">
        <v>29</v>
      </c>
      <c r="K93" s="32">
        <v>24</v>
      </c>
      <c r="L93" s="32">
        <v>12</v>
      </c>
      <c r="M93" s="32">
        <f t="shared" si="4"/>
        <v>12</v>
      </c>
      <c r="N93" s="58">
        <v>177000</v>
      </c>
      <c r="O93" s="58">
        <v>3830338</v>
      </c>
      <c r="P93" s="85">
        <v>2005694</v>
      </c>
      <c r="Q93" s="36">
        <v>45327</v>
      </c>
      <c r="R93" s="37">
        <v>5</v>
      </c>
      <c r="S93" s="49" t="s">
        <v>250</v>
      </c>
      <c r="T93" s="39" t="s">
        <v>57</v>
      </c>
    </row>
    <row r="94" spans="2:21" ht="15" customHeight="1" x14ac:dyDescent="0.25">
      <c r="B94" s="21"/>
      <c r="C94" s="22">
        <v>89</v>
      </c>
      <c r="D94" s="32" t="s">
        <v>19</v>
      </c>
      <c r="E94" s="32" t="s">
        <v>251</v>
      </c>
      <c r="F94" s="49"/>
      <c r="G94" s="32" t="s">
        <v>106</v>
      </c>
      <c r="H94" s="33">
        <v>2024</v>
      </c>
      <c r="I94" s="32" t="s">
        <v>46</v>
      </c>
      <c r="J94" s="32" t="s">
        <v>29</v>
      </c>
      <c r="K94" s="32">
        <v>24</v>
      </c>
      <c r="L94" s="32">
        <v>12</v>
      </c>
      <c r="M94" s="32">
        <f t="shared" si="4"/>
        <v>12</v>
      </c>
      <c r="N94" s="58">
        <v>177000</v>
      </c>
      <c r="O94" s="58">
        <v>3830338</v>
      </c>
      <c r="P94" s="85">
        <v>2005694</v>
      </c>
      <c r="Q94" s="36">
        <v>45327</v>
      </c>
      <c r="R94" s="37">
        <v>5</v>
      </c>
      <c r="S94" s="49" t="s">
        <v>252</v>
      </c>
      <c r="T94" s="39" t="s">
        <v>57</v>
      </c>
    </row>
    <row r="95" spans="2:21" ht="15" customHeight="1" x14ac:dyDescent="0.25">
      <c r="B95" s="21"/>
      <c r="C95" s="31">
        <v>90</v>
      </c>
      <c r="D95" s="32" t="s">
        <v>19</v>
      </c>
      <c r="E95" s="32" t="s">
        <v>253</v>
      </c>
      <c r="F95" s="49"/>
      <c r="G95" s="32" t="s">
        <v>254</v>
      </c>
      <c r="H95" s="33">
        <v>2024</v>
      </c>
      <c r="I95" s="32" t="s">
        <v>255</v>
      </c>
      <c r="J95" s="32" t="s">
        <v>29</v>
      </c>
      <c r="K95" s="32">
        <v>60</v>
      </c>
      <c r="L95" s="32">
        <v>12</v>
      </c>
      <c r="M95" s="32">
        <f t="shared" si="4"/>
        <v>48</v>
      </c>
      <c r="N95" s="58">
        <v>317238</v>
      </c>
      <c r="O95" s="58">
        <v>15318190</v>
      </c>
      <c r="P95" s="35">
        <v>12772486.76</v>
      </c>
      <c r="Q95" s="36">
        <v>45329</v>
      </c>
      <c r="R95" s="37">
        <v>7</v>
      </c>
      <c r="S95" s="86">
        <v>148534708</v>
      </c>
      <c r="T95" s="87" t="s">
        <v>110</v>
      </c>
    </row>
    <row r="96" spans="2:21" ht="15" customHeight="1" x14ac:dyDescent="0.25">
      <c r="B96" s="21"/>
      <c r="C96" s="88">
        <v>91</v>
      </c>
      <c r="D96" s="89" t="s">
        <v>19</v>
      </c>
      <c r="E96" s="90" t="s">
        <v>256</v>
      </c>
      <c r="F96" s="91"/>
      <c r="G96" s="90" t="s">
        <v>257</v>
      </c>
      <c r="H96" s="92">
        <v>2024</v>
      </c>
      <c r="I96" s="92" t="s">
        <v>46</v>
      </c>
      <c r="J96" s="93" t="s">
        <v>29</v>
      </c>
      <c r="K96" s="94">
        <v>36</v>
      </c>
      <c r="L96" s="94">
        <v>12</v>
      </c>
      <c r="M96" s="94">
        <f t="shared" si="4"/>
        <v>24</v>
      </c>
      <c r="N96" s="95">
        <v>218000</v>
      </c>
      <c r="O96" s="95">
        <v>6378000</v>
      </c>
      <c r="P96" s="96">
        <v>4541404</v>
      </c>
      <c r="Q96" s="97">
        <v>45327</v>
      </c>
      <c r="R96" s="98">
        <v>5</v>
      </c>
      <c r="S96" s="81" t="s">
        <v>258</v>
      </c>
      <c r="T96" s="99" t="s">
        <v>259</v>
      </c>
    </row>
    <row r="97" spans="2:20" x14ac:dyDescent="0.25">
      <c r="B97" s="21"/>
      <c r="C97" s="88"/>
      <c r="D97" s="100" t="s">
        <v>19</v>
      </c>
      <c r="E97" s="90" t="s">
        <v>69</v>
      </c>
      <c r="F97" s="91"/>
      <c r="G97" s="90" t="s">
        <v>260</v>
      </c>
      <c r="H97" s="101"/>
      <c r="I97" s="101"/>
      <c r="J97" s="102"/>
      <c r="K97" s="94">
        <v>36</v>
      </c>
      <c r="L97" s="94">
        <v>12</v>
      </c>
      <c r="M97" s="94">
        <f t="shared" si="4"/>
        <v>24</v>
      </c>
      <c r="N97" s="95">
        <v>218000</v>
      </c>
      <c r="O97" s="95">
        <v>6378000</v>
      </c>
      <c r="P97" s="96">
        <v>4541404</v>
      </c>
      <c r="Q97" s="97">
        <v>45327</v>
      </c>
      <c r="R97" s="98">
        <v>5</v>
      </c>
      <c r="S97" s="81" t="s">
        <v>258</v>
      </c>
      <c r="T97" s="99" t="s">
        <v>259</v>
      </c>
    </row>
    <row r="98" spans="2:20" ht="15" customHeight="1" x14ac:dyDescent="0.25">
      <c r="B98" s="21"/>
      <c r="C98" s="103"/>
      <c r="D98" s="100" t="s">
        <v>19</v>
      </c>
      <c r="E98" s="90" t="s">
        <v>67</v>
      </c>
      <c r="F98" s="91"/>
      <c r="G98" s="90" t="s">
        <v>260</v>
      </c>
      <c r="H98" s="104"/>
      <c r="I98" s="104"/>
      <c r="J98" s="105"/>
      <c r="K98" s="106"/>
      <c r="L98" s="106"/>
      <c r="M98" s="106"/>
      <c r="N98" s="107"/>
      <c r="O98" s="107"/>
      <c r="P98" s="108"/>
      <c r="Q98" s="109"/>
      <c r="R98" s="110"/>
      <c r="S98" s="111"/>
      <c r="T98" s="112"/>
    </row>
    <row r="99" spans="2:20" x14ac:dyDescent="0.25">
      <c r="B99" s="21"/>
      <c r="C99" s="113">
        <v>92</v>
      </c>
      <c r="D99" s="114" t="s">
        <v>19</v>
      </c>
      <c r="E99" s="115" t="s">
        <v>261</v>
      </c>
      <c r="F99" s="115" t="s">
        <v>262</v>
      </c>
      <c r="G99" s="114" t="s">
        <v>263</v>
      </c>
      <c r="H99" s="116">
        <v>2024</v>
      </c>
      <c r="I99" s="84" t="s">
        <v>238</v>
      </c>
      <c r="J99" s="117" t="s">
        <v>29</v>
      </c>
      <c r="K99" s="114">
        <v>36</v>
      </c>
      <c r="L99" s="114">
        <v>11</v>
      </c>
      <c r="M99" s="114">
        <f t="shared" ref="M99:M117" si="5">+K99-L99</f>
        <v>25</v>
      </c>
      <c r="N99" s="118">
        <v>155651</v>
      </c>
      <c r="O99" s="119">
        <v>4844000</v>
      </c>
      <c r="P99" s="120">
        <v>3508672</v>
      </c>
      <c r="Q99" s="121">
        <v>45371</v>
      </c>
      <c r="R99" s="122">
        <v>20</v>
      </c>
      <c r="S99" s="123" t="s">
        <v>264</v>
      </c>
      <c r="T99" s="87" t="s">
        <v>57</v>
      </c>
    </row>
    <row r="100" spans="2:20" x14ac:dyDescent="0.25">
      <c r="B100" s="21"/>
      <c r="C100" s="113">
        <v>93</v>
      </c>
      <c r="D100" s="114" t="s">
        <v>19</v>
      </c>
      <c r="E100" s="115" t="s">
        <v>265</v>
      </c>
      <c r="F100" s="115" t="s">
        <v>262</v>
      </c>
      <c r="G100" s="114" t="s">
        <v>263</v>
      </c>
      <c r="H100" s="116">
        <v>2024</v>
      </c>
      <c r="I100" s="84" t="s">
        <v>238</v>
      </c>
      <c r="J100" s="117" t="s">
        <v>29</v>
      </c>
      <c r="K100" s="114">
        <v>36</v>
      </c>
      <c r="L100" s="114">
        <v>11</v>
      </c>
      <c r="M100" s="114">
        <f t="shared" si="5"/>
        <v>25</v>
      </c>
      <c r="N100" s="118">
        <v>155651</v>
      </c>
      <c r="O100" s="119">
        <v>4844000</v>
      </c>
      <c r="P100" s="120">
        <v>3508672</v>
      </c>
      <c r="Q100" s="121">
        <v>45371</v>
      </c>
      <c r="R100" s="122">
        <v>20</v>
      </c>
      <c r="S100" s="123" t="s">
        <v>266</v>
      </c>
      <c r="T100" s="87" t="s">
        <v>57</v>
      </c>
    </row>
    <row r="101" spans="2:20" x14ac:dyDescent="0.25">
      <c r="B101" s="21"/>
      <c r="C101" s="124">
        <v>94</v>
      </c>
      <c r="D101" s="125" t="s">
        <v>19</v>
      </c>
      <c r="E101" s="126" t="s">
        <v>267</v>
      </c>
      <c r="F101" s="126" t="s">
        <v>262</v>
      </c>
      <c r="G101" s="125" t="s">
        <v>263</v>
      </c>
      <c r="H101" s="127">
        <v>2024</v>
      </c>
      <c r="I101" s="128" t="s">
        <v>238</v>
      </c>
      <c r="J101" s="129" t="s">
        <v>29</v>
      </c>
      <c r="K101" s="125">
        <v>36</v>
      </c>
      <c r="L101" s="125">
        <v>11</v>
      </c>
      <c r="M101" s="125">
        <f t="shared" si="5"/>
        <v>25</v>
      </c>
      <c r="N101" s="130">
        <v>155651</v>
      </c>
      <c r="O101" s="131">
        <v>4844000</v>
      </c>
      <c r="P101" s="132">
        <v>3508672</v>
      </c>
      <c r="Q101" s="133">
        <v>45371</v>
      </c>
      <c r="R101" s="134">
        <v>20</v>
      </c>
      <c r="S101" s="135" t="s">
        <v>268</v>
      </c>
      <c r="T101" s="136" t="s">
        <v>57</v>
      </c>
    </row>
    <row r="102" spans="2:20" x14ac:dyDescent="0.25">
      <c r="B102" s="21"/>
      <c r="C102" s="114">
        <v>95</v>
      </c>
      <c r="D102" s="114" t="s">
        <v>19</v>
      </c>
      <c r="E102" s="115" t="s">
        <v>269</v>
      </c>
      <c r="F102" s="137"/>
      <c r="G102" s="114" t="s">
        <v>270</v>
      </c>
      <c r="H102" s="116">
        <v>2024</v>
      </c>
      <c r="I102" s="32" t="s">
        <v>46</v>
      </c>
      <c r="J102" s="117" t="s">
        <v>29</v>
      </c>
      <c r="K102" s="114">
        <v>23</v>
      </c>
      <c r="L102" s="114">
        <v>8</v>
      </c>
      <c r="M102" s="114">
        <f t="shared" si="5"/>
        <v>15</v>
      </c>
      <c r="N102" s="118">
        <v>465000</v>
      </c>
      <c r="O102" s="118">
        <v>10200000</v>
      </c>
      <c r="P102" s="138">
        <v>5662569.6399999997</v>
      </c>
      <c r="Q102" s="121">
        <v>45356</v>
      </c>
      <c r="R102" s="122">
        <v>5</v>
      </c>
      <c r="S102" s="49" t="s">
        <v>271</v>
      </c>
      <c r="T102" s="123" t="s">
        <v>57</v>
      </c>
    </row>
    <row r="103" spans="2:20" x14ac:dyDescent="0.25">
      <c r="C103" s="114">
        <v>96</v>
      </c>
      <c r="D103" s="114" t="s">
        <v>19</v>
      </c>
      <c r="E103" s="114" t="s">
        <v>272</v>
      </c>
      <c r="F103" s="137"/>
      <c r="G103" s="114" t="s">
        <v>273</v>
      </c>
      <c r="H103" s="116">
        <v>2024</v>
      </c>
      <c r="I103" s="32" t="s">
        <v>28</v>
      </c>
      <c r="J103" s="117" t="s">
        <v>29</v>
      </c>
      <c r="K103" s="114">
        <v>36</v>
      </c>
      <c r="L103" s="114">
        <v>6</v>
      </c>
      <c r="M103" s="114">
        <f t="shared" si="5"/>
        <v>30</v>
      </c>
      <c r="N103" s="118">
        <v>245933</v>
      </c>
      <c r="O103" s="118">
        <v>7351469</v>
      </c>
      <c r="P103" s="138">
        <v>6308500</v>
      </c>
      <c r="Q103" s="121">
        <v>45509</v>
      </c>
      <c r="R103" s="122">
        <v>5</v>
      </c>
      <c r="S103" s="139">
        <v>153668183</v>
      </c>
      <c r="T103" s="64" t="s">
        <v>259</v>
      </c>
    </row>
    <row r="104" spans="2:20" x14ac:dyDescent="0.25">
      <c r="C104" s="114">
        <v>97</v>
      </c>
      <c r="D104" s="114" t="s">
        <v>19</v>
      </c>
      <c r="E104" s="140" t="s">
        <v>274</v>
      </c>
      <c r="F104" s="141"/>
      <c r="G104" s="140" t="s">
        <v>274</v>
      </c>
      <c r="H104" s="116">
        <v>2024</v>
      </c>
      <c r="I104" s="32" t="s">
        <v>28</v>
      </c>
      <c r="J104" s="117" t="s">
        <v>29</v>
      </c>
      <c r="K104" s="114">
        <v>30</v>
      </c>
      <c r="L104" s="114">
        <v>7</v>
      </c>
      <c r="M104" s="114">
        <f t="shared" si="5"/>
        <v>23</v>
      </c>
      <c r="N104" s="142">
        <v>406220</v>
      </c>
      <c r="O104" s="118">
        <v>10674917</v>
      </c>
      <c r="P104" s="138">
        <v>8428069</v>
      </c>
      <c r="Q104" s="109">
        <v>45488</v>
      </c>
      <c r="R104" s="98">
        <v>15</v>
      </c>
      <c r="S104" s="139">
        <v>800061298</v>
      </c>
      <c r="T104" s="64" t="s">
        <v>259</v>
      </c>
    </row>
    <row r="105" spans="2:20" x14ac:dyDescent="0.25">
      <c r="C105" s="114">
        <v>98</v>
      </c>
      <c r="D105" s="114" t="s">
        <v>19</v>
      </c>
      <c r="E105" s="114" t="s">
        <v>275</v>
      </c>
      <c r="F105" s="141"/>
      <c r="G105" s="114" t="s">
        <v>275</v>
      </c>
      <c r="H105" s="116">
        <v>2024</v>
      </c>
      <c r="I105" s="32" t="s">
        <v>28</v>
      </c>
      <c r="J105" s="117" t="s">
        <v>29</v>
      </c>
      <c r="K105" s="114">
        <v>30</v>
      </c>
      <c r="L105" s="114">
        <v>7</v>
      </c>
      <c r="M105" s="114">
        <f t="shared" si="5"/>
        <v>23</v>
      </c>
      <c r="N105" s="142">
        <v>415830</v>
      </c>
      <c r="O105" s="119">
        <v>10927402</v>
      </c>
      <c r="P105" s="143">
        <v>8627413</v>
      </c>
      <c r="Q105" s="109">
        <v>45488</v>
      </c>
      <c r="R105" s="98">
        <v>15</v>
      </c>
      <c r="S105" s="144">
        <v>800061247</v>
      </c>
      <c r="T105" s="64" t="s">
        <v>259</v>
      </c>
    </row>
    <row r="106" spans="2:20" x14ac:dyDescent="0.25">
      <c r="C106" s="114">
        <v>99</v>
      </c>
      <c r="D106" s="114" t="s">
        <v>19</v>
      </c>
      <c r="E106" s="114" t="s">
        <v>276</v>
      </c>
      <c r="F106" s="141"/>
      <c r="G106" s="114" t="s">
        <v>276</v>
      </c>
      <c r="H106" s="116">
        <v>2024</v>
      </c>
      <c r="I106" s="32" t="s">
        <v>28</v>
      </c>
      <c r="J106" s="117" t="s">
        <v>29</v>
      </c>
      <c r="K106" s="114">
        <v>30</v>
      </c>
      <c r="L106" s="114">
        <v>7</v>
      </c>
      <c r="M106" s="114">
        <f t="shared" si="5"/>
        <v>23</v>
      </c>
      <c r="N106" s="142">
        <v>691390</v>
      </c>
      <c r="O106" s="118">
        <v>18168599</v>
      </c>
      <c r="P106" s="138">
        <v>14344517</v>
      </c>
      <c r="Q106" s="109">
        <v>45488</v>
      </c>
      <c r="R106" s="98">
        <v>15</v>
      </c>
      <c r="S106" s="144">
        <v>800061277</v>
      </c>
      <c r="T106" s="64" t="s">
        <v>259</v>
      </c>
    </row>
    <row r="107" spans="2:20" s="1" customFormat="1" x14ac:dyDescent="0.25">
      <c r="C107" s="145">
        <v>100</v>
      </c>
      <c r="D107" s="145" t="s">
        <v>19</v>
      </c>
      <c r="E107" s="145" t="s">
        <v>277</v>
      </c>
      <c r="F107" s="146"/>
      <c r="G107" s="145" t="s">
        <v>278</v>
      </c>
      <c r="H107" s="147">
        <v>2024</v>
      </c>
      <c r="I107" s="32" t="s">
        <v>72</v>
      </c>
      <c r="J107" s="32" t="s">
        <v>29</v>
      </c>
      <c r="K107" s="145">
        <v>15</v>
      </c>
      <c r="L107" s="145">
        <v>7</v>
      </c>
      <c r="M107" s="145">
        <f t="shared" si="5"/>
        <v>8</v>
      </c>
      <c r="N107" s="148">
        <v>50160</v>
      </c>
      <c r="O107" s="142">
        <v>7000000</v>
      </c>
      <c r="P107" s="138">
        <v>384036.76</v>
      </c>
      <c r="Q107" s="121">
        <v>45509</v>
      </c>
      <c r="R107" s="122">
        <v>5</v>
      </c>
      <c r="S107" s="149">
        <v>10086224</v>
      </c>
      <c r="T107" s="64" t="s">
        <v>259</v>
      </c>
    </row>
    <row r="108" spans="2:20" s="1" customFormat="1" x14ac:dyDescent="0.25">
      <c r="C108" s="145">
        <v>101</v>
      </c>
      <c r="D108" s="145" t="s">
        <v>19</v>
      </c>
      <c r="E108" s="145" t="s">
        <v>279</v>
      </c>
      <c r="F108" s="146"/>
      <c r="G108" s="145" t="s">
        <v>278</v>
      </c>
      <c r="H108" s="147">
        <v>2024</v>
      </c>
      <c r="I108" s="32" t="s">
        <v>72</v>
      </c>
      <c r="J108" s="32" t="s">
        <v>29</v>
      </c>
      <c r="K108" s="145">
        <v>15</v>
      </c>
      <c r="L108" s="145">
        <v>7</v>
      </c>
      <c r="M108" s="145">
        <f t="shared" si="5"/>
        <v>8</v>
      </c>
      <c r="N108" s="148">
        <v>50160</v>
      </c>
      <c r="O108" s="142">
        <v>7000000</v>
      </c>
      <c r="P108" s="138">
        <v>384036.76</v>
      </c>
      <c r="Q108" s="121">
        <v>45509</v>
      </c>
      <c r="R108" s="122">
        <v>5</v>
      </c>
      <c r="S108" s="149">
        <v>10086227</v>
      </c>
      <c r="T108" s="64" t="s">
        <v>259</v>
      </c>
    </row>
    <row r="109" spans="2:20" x14ac:dyDescent="0.25">
      <c r="C109" s="114">
        <v>102</v>
      </c>
      <c r="D109" s="114" t="s">
        <v>19</v>
      </c>
      <c r="E109" s="84" t="s">
        <v>280</v>
      </c>
      <c r="F109" s="150"/>
      <c r="G109" s="84" t="s">
        <v>281</v>
      </c>
      <c r="H109" s="151">
        <v>2024</v>
      </c>
      <c r="I109" s="84" t="s">
        <v>282</v>
      </c>
      <c r="J109" s="117" t="s">
        <v>29</v>
      </c>
      <c r="K109" s="114">
        <v>36</v>
      </c>
      <c r="L109" s="114">
        <v>5</v>
      </c>
      <c r="M109" s="114">
        <f t="shared" si="5"/>
        <v>31</v>
      </c>
      <c r="N109" s="152">
        <v>141855</v>
      </c>
      <c r="O109" s="152">
        <v>4381000</v>
      </c>
      <c r="P109" s="153">
        <v>3873072</v>
      </c>
      <c r="Q109" s="154">
        <v>45555</v>
      </c>
      <c r="R109" s="155">
        <v>20</v>
      </c>
      <c r="S109" s="156" t="s">
        <v>283</v>
      </c>
      <c r="T109" s="64" t="s">
        <v>259</v>
      </c>
    </row>
    <row r="110" spans="2:20" x14ac:dyDescent="0.25">
      <c r="C110" s="114">
        <v>103</v>
      </c>
      <c r="D110" s="114" t="s">
        <v>19</v>
      </c>
      <c r="E110" s="84" t="s">
        <v>284</v>
      </c>
      <c r="F110" s="150"/>
      <c r="G110" s="84" t="s">
        <v>285</v>
      </c>
      <c r="H110" s="151">
        <v>2024</v>
      </c>
      <c r="I110" s="84" t="s">
        <v>282</v>
      </c>
      <c r="J110" s="117" t="s">
        <v>29</v>
      </c>
      <c r="K110" s="114">
        <v>36</v>
      </c>
      <c r="L110" s="114">
        <v>5</v>
      </c>
      <c r="M110" s="114">
        <f t="shared" si="5"/>
        <v>31</v>
      </c>
      <c r="N110" s="152">
        <v>141855</v>
      </c>
      <c r="O110" s="152">
        <v>4381000</v>
      </c>
      <c r="P110" s="153">
        <v>3873072</v>
      </c>
      <c r="Q110" s="154">
        <v>45555</v>
      </c>
      <c r="R110" s="155">
        <v>20</v>
      </c>
      <c r="S110" s="156" t="s">
        <v>286</v>
      </c>
      <c r="T110" s="64" t="s">
        <v>259</v>
      </c>
    </row>
    <row r="111" spans="2:20" x14ac:dyDescent="0.25">
      <c r="C111" s="114">
        <v>104</v>
      </c>
      <c r="D111" s="114" t="s">
        <v>19</v>
      </c>
      <c r="E111" s="84" t="s">
        <v>287</v>
      </c>
      <c r="F111" s="150"/>
      <c r="G111" s="84" t="s">
        <v>285</v>
      </c>
      <c r="H111" s="151">
        <v>2024</v>
      </c>
      <c r="I111" s="84" t="s">
        <v>282</v>
      </c>
      <c r="J111" s="117" t="s">
        <v>29</v>
      </c>
      <c r="K111" s="114">
        <v>36</v>
      </c>
      <c r="L111" s="114">
        <v>5</v>
      </c>
      <c r="M111" s="114">
        <f t="shared" si="5"/>
        <v>31</v>
      </c>
      <c r="N111" s="152">
        <v>141855</v>
      </c>
      <c r="O111" s="152">
        <v>4381000</v>
      </c>
      <c r="P111" s="153">
        <v>3873072</v>
      </c>
      <c r="Q111" s="154">
        <v>45555</v>
      </c>
      <c r="R111" s="155">
        <v>20</v>
      </c>
      <c r="S111" s="156" t="s">
        <v>288</v>
      </c>
      <c r="T111" s="64" t="s">
        <v>259</v>
      </c>
    </row>
    <row r="112" spans="2:20" x14ac:dyDescent="0.25">
      <c r="C112" s="114">
        <v>105</v>
      </c>
      <c r="D112" s="114" t="s">
        <v>19</v>
      </c>
      <c r="E112" s="84" t="s">
        <v>289</v>
      </c>
      <c r="F112" s="150"/>
      <c r="G112" s="84" t="s">
        <v>285</v>
      </c>
      <c r="H112" s="151">
        <v>2024</v>
      </c>
      <c r="I112" s="84" t="s">
        <v>282</v>
      </c>
      <c r="J112" s="117" t="s">
        <v>29</v>
      </c>
      <c r="K112" s="114">
        <v>36</v>
      </c>
      <c r="L112" s="114">
        <v>5</v>
      </c>
      <c r="M112" s="114">
        <f t="shared" si="5"/>
        <v>31</v>
      </c>
      <c r="N112" s="152">
        <v>141855</v>
      </c>
      <c r="O112" s="152">
        <v>4381000</v>
      </c>
      <c r="P112" s="153">
        <v>3873072</v>
      </c>
      <c r="Q112" s="154">
        <v>45555</v>
      </c>
      <c r="R112" s="155">
        <v>20</v>
      </c>
      <c r="S112" s="156" t="s">
        <v>290</v>
      </c>
      <c r="T112" s="64" t="s">
        <v>259</v>
      </c>
    </row>
    <row r="113" spans="2:20" x14ac:dyDescent="0.25">
      <c r="C113" s="114">
        <v>106</v>
      </c>
      <c r="D113" s="114" t="s">
        <v>19</v>
      </c>
      <c r="E113" s="84" t="s">
        <v>291</v>
      </c>
      <c r="F113" s="150"/>
      <c r="G113" s="84" t="s">
        <v>285</v>
      </c>
      <c r="H113" s="151">
        <v>2024</v>
      </c>
      <c r="I113" s="84" t="s">
        <v>282</v>
      </c>
      <c r="J113" s="117" t="s">
        <v>29</v>
      </c>
      <c r="K113" s="114">
        <v>36</v>
      </c>
      <c r="L113" s="114">
        <v>5</v>
      </c>
      <c r="M113" s="114">
        <f t="shared" si="5"/>
        <v>31</v>
      </c>
      <c r="N113" s="152">
        <v>141855</v>
      </c>
      <c r="O113" s="152">
        <v>4381000</v>
      </c>
      <c r="P113" s="153">
        <v>3873072</v>
      </c>
      <c r="Q113" s="154">
        <v>45555</v>
      </c>
      <c r="R113" s="155">
        <v>20</v>
      </c>
      <c r="S113" s="156" t="s">
        <v>292</v>
      </c>
      <c r="T113" s="64" t="s">
        <v>259</v>
      </c>
    </row>
    <row r="114" spans="2:20" ht="15.75" x14ac:dyDescent="0.25">
      <c r="C114" s="114">
        <v>107</v>
      </c>
      <c r="D114" s="114" t="s">
        <v>19</v>
      </c>
      <c r="E114" s="84" t="s">
        <v>293</v>
      </c>
      <c r="F114" s="150"/>
      <c r="G114" s="84" t="s">
        <v>294</v>
      </c>
      <c r="H114" s="151">
        <v>2024</v>
      </c>
      <c r="I114" s="32" t="s">
        <v>28</v>
      </c>
      <c r="J114" s="117" t="s">
        <v>29</v>
      </c>
      <c r="K114" s="157">
        <v>19</v>
      </c>
      <c r="L114" s="157">
        <v>5</v>
      </c>
      <c r="M114" s="157">
        <f t="shared" si="5"/>
        <v>14</v>
      </c>
      <c r="N114" s="158">
        <v>468200</v>
      </c>
      <c r="O114" s="158">
        <v>8195183</v>
      </c>
      <c r="P114" s="159">
        <v>6162346</v>
      </c>
      <c r="Q114" s="160">
        <v>45536</v>
      </c>
      <c r="R114" s="161">
        <v>1</v>
      </c>
      <c r="S114" s="162">
        <v>800294688</v>
      </c>
      <c r="T114" s="64" t="s">
        <v>259</v>
      </c>
    </row>
    <row r="115" spans="2:20" x14ac:dyDescent="0.25">
      <c r="C115" s="114">
        <v>108</v>
      </c>
      <c r="D115" s="114" t="s">
        <v>19</v>
      </c>
      <c r="E115" s="84" t="s">
        <v>295</v>
      </c>
      <c r="F115" s="150"/>
      <c r="G115" s="84" t="s">
        <v>296</v>
      </c>
      <c r="H115" s="151">
        <v>2024</v>
      </c>
      <c r="I115" s="84" t="s">
        <v>197</v>
      </c>
      <c r="J115" s="117" t="s">
        <v>29</v>
      </c>
      <c r="K115" s="114">
        <v>36</v>
      </c>
      <c r="L115" s="114">
        <v>5</v>
      </c>
      <c r="M115" s="114">
        <f t="shared" si="5"/>
        <v>31</v>
      </c>
      <c r="N115" s="152">
        <v>154882</v>
      </c>
      <c r="O115" s="163">
        <v>4950000</v>
      </c>
      <c r="P115" s="164">
        <v>4362089</v>
      </c>
      <c r="Q115" s="154">
        <v>45550</v>
      </c>
      <c r="R115" s="155">
        <v>15</v>
      </c>
      <c r="S115" s="165">
        <v>19466900001423</v>
      </c>
      <c r="T115" s="39" t="s">
        <v>198</v>
      </c>
    </row>
    <row r="116" spans="2:20" x14ac:dyDescent="0.25">
      <c r="C116" s="114">
        <v>109</v>
      </c>
      <c r="D116" s="114" t="s">
        <v>19</v>
      </c>
      <c r="E116" s="84" t="s">
        <v>297</v>
      </c>
      <c r="F116" s="150"/>
      <c r="G116" s="84" t="s">
        <v>296</v>
      </c>
      <c r="H116" s="151">
        <v>2024</v>
      </c>
      <c r="I116" s="84" t="s">
        <v>197</v>
      </c>
      <c r="J116" s="117" t="s">
        <v>29</v>
      </c>
      <c r="K116" s="114">
        <v>36</v>
      </c>
      <c r="L116" s="114">
        <v>4</v>
      </c>
      <c r="M116" s="114">
        <f t="shared" si="5"/>
        <v>32</v>
      </c>
      <c r="N116" s="152">
        <v>154882</v>
      </c>
      <c r="O116" s="163">
        <v>4950000</v>
      </c>
      <c r="P116" s="164">
        <v>4362056</v>
      </c>
      <c r="Q116" s="154">
        <v>45550</v>
      </c>
      <c r="R116" s="155">
        <v>15</v>
      </c>
      <c r="S116" s="165">
        <v>19466900001415</v>
      </c>
      <c r="T116" s="39" t="s">
        <v>198</v>
      </c>
    </row>
    <row r="117" spans="2:20" x14ac:dyDescent="0.25">
      <c r="B117" s="1" t="s">
        <v>1</v>
      </c>
      <c r="C117" s="114">
        <v>110</v>
      </c>
      <c r="D117" s="114" t="s">
        <v>19</v>
      </c>
      <c r="E117" s="166" t="s">
        <v>298</v>
      </c>
      <c r="F117" s="150"/>
      <c r="G117" s="84" t="s">
        <v>299</v>
      </c>
      <c r="H117" s="151">
        <v>2024</v>
      </c>
      <c r="I117" s="166" t="s">
        <v>238</v>
      </c>
      <c r="J117" s="32" t="s">
        <v>29</v>
      </c>
      <c r="K117" s="167">
        <v>36</v>
      </c>
      <c r="L117" s="168">
        <v>3</v>
      </c>
      <c r="M117" s="167">
        <f t="shared" si="5"/>
        <v>33</v>
      </c>
      <c r="N117" s="152">
        <v>48177</v>
      </c>
      <c r="O117" s="152">
        <v>1500000</v>
      </c>
      <c r="P117" s="169">
        <v>1390556</v>
      </c>
      <c r="Q117" s="154">
        <v>45606</v>
      </c>
      <c r="R117" s="155">
        <v>10</v>
      </c>
      <c r="S117" s="170" t="s">
        <v>300</v>
      </c>
      <c r="T117" s="64" t="s">
        <v>259</v>
      </c>
    </row>
    <row r="118" spans="2:20" ht="15.75" x14ac:dyDescent="0.25">
      <c r="C118" s="114">
        <v>111</v>
      </c>
      <c r="D118" s="171" t="s">
        <v>19</v>
      </c>
      <c r="E118" s="172" t="s">
        <v>301</v>
      </c>
      <c r="F118" s="173"/>
      <c r="G118" s="174" t="s">
        <v>302</v>
      </c>
      <c r="H118" s="175">
        <v>2024</v>
      </c>
      <c r="I118" s="23" t="s">
        <v>72</v>
      </c>
      <c r="J118" s="23" t="s">
        <v>29</v>
      </c>
      <c r="K118" s="176">
        <v>24</v>
      </c>
      <c r="L118" s="173">
        <v>1</v>
      </c>
      <c r="M118" s="176">
        <f>+K118-L118</f>
        <v>23</v>
      </c>
      <c r="N118" s="177">
        <v>46700</v>
      </c>
      <c r="O118" s="178">
        <v>1000000</v>
      </c>
      <c r="P118" s="179">
        <v>964765.38</v>
      </c>
      <c r="Q118" s="180">
        <v>45662</v>
      </c>
      <c r="R118" s="181">
        <v>5</v>
      </c>
      <c r="S118" s="182">
        <v>10506789</v>
      </c>
      <c r="T118" s="173" t="s">
        <v>57</v>
      </c>
    </row>
    <row r="119" spans="2:20" ht="15.75" x14ac:dyDescent="0.25">
      <c r="C119" s="114">
        <v>112</v>
      </c>
      <c r="D119" s="114" t="s">
        <v>19</v>
      </c>
      <c r="E119" s="183" t="s">
        <v>303</v>
      </c>
      <c r="F119" s="150"/>
      <c r="G119" s="184" t="s">
        <v>302</v>
      </c>
      <c r="H119" s="84">
        <v>2024</v>
      </c>
      <c r="I119" s="32" t="s">
        <v>72</v>
      </c>
      <c r="J119" s="32" t="s">
        <v>29</v>
      </c>
      <c r="K119" s="168">
        <v>24</v>
      </c>
      <c r="L119" s="150">
        <v>1</v>
      </c>
      <c r="M119" s="168">
        <f>+K119-L119</f>
        <v>23</v>
      </c>
      <c r="N119" s="163">
        <v>46700</v>
      </c>
      <c r="O119" s="152">
        <v>1000000</v>
      </c>
      <c r="P119" s="185">
        <v>964765.38</v>
      </c>
      <c r="Q119" s="186">
        <v>45662</v>
      </c>
      <c r="R119" s="187">
        <v>5</v>
      </c>
      <c r="S119" s="188">
        <v>10506782</v>
      </c>
      <c r="T119" s="150" t="s">
        <v>57</v>
      </c>
    </row>
    <row r="120" spans="2:20" ht="15.75" customHeight="1" x14ac:dyDescent="0.25">
      <c r="C120" s="114">
        <v>113</v>
      </c>
      <c r="D120" s="189" t="s">
        <v>19</v>
      </c>
      <c r="E120" s="190" t="s">
        <v>304</v>
      </c>
      <c r="F120" s="150"/>
      <c r="G120" s="191" t="s">
        <v>305</v>
      </c>
      <c r="H120" s="151">
        <v>2024</v>
      </c>
      <c r="I120" s="84" t="s">
        <v>197</v>
      </c>
      <c r="J120" s="32" t="s">
        <v>29</v>
      </c>
      <c r="K120" s="150"/>
      <c r="L120" s="168">
        <v>1</v>
      </c>
      <c r="M120" s="150"/>
      <c r="N120" s="163">
        <v>165000</v>
      </c>
      <c r="O120" s="150"/>
      <c r="P120" s="164">
        <v>3587973</v>
      </c>
      <c r="Q120" s="192">
        <v>45648</v>
      </c>
      <c r="R120" s="187">
        <v>22</v>
      </c>
      <c r="S120" s="75">
        <v>19466900001464</v>
      </c>
      <c r="T120" s="39" t="s">
        <v>198</v>
      </c>
    </row>
    <row r="121" spans="2:20" ht="15.75" customHeight="1" x14ac:dyDescent="0.25">
      <c r="C121" s="114">
        <v>114</v>
      </c>
      <c r="D121" s="189" t="s">
        <v>19</v>
      </c>
      <c r="E121" s="190" t="s">
        <v>306</v>
      </c>
      <c r="F121" s="150"/>
      <c r="G121" s="191" t="s">
        <v>305</v>
      </c>
      <c r="H121" s="151">
        <v>2024</v>
      </c>
      <c r="I121" s="84" t="s">
        <v>197</v>
      </c>
      <c r="J121" s="32" t="s">
        <v>29</v>
      </c>
      <c r="K121" s="150"/>
      <c r="L121" s="168">
        <v>1</v>
      </c>
      <c r="M121" s="150"/>
      <c r="N121" s="163">
        <v>165000</v>
      </c>
      <c r="O121" s="150"/>
      <c r="P121" s="164">
        <v>3587973</v>
      </c>
      <c r="Q121" s="192">
        <v>45648</v>
      </c>
      <c r="R121" s="187">
        <v>22</v>
      </c>
      <c r="S121" s="75">
        <v>19466900001449</v>
      </c>
      <c r="T121" s="39" t="s">
        <v>198</v>
      </c>
    </row>
    <row r="122" spans="2:20" ht="24.75" customHeight="1" x14ac:dyDescent="0.25">
      <c r="C122" s="114">
        <v>115</v>
      </c>
      <c r="D122" s="189" t="s">
        <v>19</v>
      </c>
      <c r="E122" s="190" t="s">
        <v>307</v>
      </c>
      <c r="F122" s="150"/>
      <c r="G122" s="191" t="s">
        <v>305</v>
      </c>
      <c r="H122" s="151">
        <v>2024</v>
      </c>
      <c r="I122" s="84" t="s">
        <v>197</v>
      </c>
      <c r="J122" s="32" t="s">
        <v>29</v>
      </c>
      <c r="K122" s="150"/>
      <c r="L122" s="168">
        <v>1</v>
      </c>
      <c r="M122" s="150"/>
      <c r="N122" s="163">
        <v>165000</v>
      </c>
      <c r="O122" s="150"/>
      <c r="P122" s="164">
        <v>3587973</v>
      </c>
      <c r="Q122" s="192">
        <v>45648</v>
      </c>
      <c r="R122" s="187">
        <v>22</v>
      </c>
      <c r="S122" s="75">
        <v>19466900001456</v>
      </c>
      <c r="T122" s="39" t="s">
        <v>198</v>
      </c>
    </row>
    <row r="123" spans="2:20" ht="19.5" customHeight="1" x14ac:dyDescent="0.25">
      <c r="C123" s="114">
        <v>116</v>
      </c>
      <c r="D123" s="193" t="s">
        <v>19</v>
      </c>
      <c r="E123" s="168" t="s">
        <v>308</v>
      </c>
      <c r="F123" s="150"/>
      <c r="G123" s="168" t="s">
        <v>309</v>
      </c>
      <c r="H123" s="194">
        <v>2024</v>
      </c>
      <c r="I123" s="150"/>
      <c r="J123" s="150"/>
      <c r="K123" s="150"/>
      <c r="L123" s="150"/>
      <c r="M123" s="150"/>
      <c r="N123" s="150"/>
      <c r="O123" s="150"/>
      <c r="P123" s="150"/>
      <c r="Q123" s="195"/>
      <c r="R123" s="195"/>
      <c r="S123" s="150"/>
      <c r="T123" s="150"/>
    </row>
    <row r="124" spans="2:20" ht="23.25" customHeight="1" x14ac:dyDescent="0.25">
      <c r="C124" s="114">
        <v>117</v>
      </c>
      <c r="D124" s="84" t="s">
        <v>19</v>
      </c>
      <c r="E124" s="168" t="s">
        <v>310</v>
      </c>
      <c r="F124" s="150"/>
      <c r="G124" s="84" t="s">
        <v>311</v>
      </c>
      <c r="H124" s="151">
        <v>2024</v>
      </c>
      <c r="I124" s="150"/>
      <c r="J124" s="150"/>
      <c r="K124" s="150"/>
      <c r="L124" s="150"/>
      <c r="M124" s="150"/>
      <c r="N124" s="150"/>
      <c r="O124" s="150"/>
      <c r="P124" s="150"/>
      <c r="Q124" s="195"/>
      <c r="R124" s="195"/>
      <c r="S124" s="150"/>
      <c r="T124" s="150"/>
    </row>
    <row r="125" spans="2:20" ht="24" customHeight="1" x14ac:dyDescent="0.25">
      <c r="C125" s="114">
        <v>118</v>
      </c>
      <c r="D125" s="84" t="s">
        <v>19</v>
      </c>
      <c r="E125" s="168" t="s">
        <v>312</v>
      </c>
      <c r="F125" s="150"/>
      <c r="G125" s="84" t="s">
        <v>313</v>
      </c>
      <c r="H125" s="194">
        <v>2024</v>
      </c>
      <c r="I125" s="150"/>
      <c r="J125" s="150"/>
      <c r="K125" s="150"/>
      <c r="L125" s="150"/>
      <c r="M125" s="150"/>
      <c r="N125" s="150"/>
      <c r="O125" s="150"/>
      <c r="P125" s="150"/>
      <c r="Q125" s="195"/>
      <c r="R125" s="195"/>
      <c r="S125" s="150"/>
      <c r="T125" s="150"/>
    </row>
    <row r="126" spans="2:20" ht="18" customHeight="1" x14ac:dyDescent="0.25">
      <c r="C126" s="114">
        <v>119</v>
      </c>
      <c r="D126" s="84" t="s">
        <v>19</v>
      </c>
      <c r="E126" s="84" t="s">
        <v>314</v>
      </c>
      <c r="F126" s="150"/>
      <c r="G126" s="84" t="s">
        <v>315</v>
      </c>
      <c r="H126" s="194">
        <v>2024</v>
      </c>
      <c r="I126" s="150"/>
      <c r="J126" s="150"/>
      <c r="K126" s="150"/>
      <c r="L126" s="150"/>
      <c r="M126" s="150"/>
      <c r="N126" s="150"/>
      <c r="O126" s="150"/>
      <c r="P126" s="150"/>
      <c r="Q126" s="195"/>
      <c r="R126" s="195"/>
      <c r="S126" s="150"/>
      <c r="T126" s="150"/>
    </row>
    <row r="127" spans="2:20" ht="13.5" customHeight="1" x14ac:dyDescent="0.25">
      <c r="C127" s="114">
        <v>120</v>
      </c>
      <c r="D127" s="84" t="s">
        <v>19</v>
      </c>
      <c r="E127" s="168" t="s">
        <v>316</v>
      </c>
      <c r="F127" s="150"/>
      <c r="G127" s="84" t="s">
        <v>317</v>
      </c>
      <c r="H127" s="194">
        <v>2024</v>
      </c>
      <c r="I127" s="150"/>
      <c r="J127" s="150"/>
      <c r="K127" s="150"/>
      <c r="L127" s="150"/>
      <c r="M127" s="150"/>
      <c r="N127" s="150"/>
      <c r="O127" s="150"/>
      <c r="P127" s="150"/>
      <c r="Q127" s="195"/>
      <c r="R127" s="195"/>
      <c r="S127" s="150"/>
      <c r="T127" s="150"/>
    </row>
    <row r="128" spans="2:20" ht="16.5" customHeight="1" x14ac:dyDescent="0.25">
      <c r="C128" s="114">
        <v>121</v>
      </c>
      <c r="D128" s="84" t="s">
        <v>19</v>
      </c>
      <c r="E128" s="168" t="s">
        <v>318</v>
      </c>
      <c r="F128" s="150"/>
      <c r="G128" s="84" t="s">
        <v>317</v>
      </c>
      <c r="H128" s="194">
        <v>2024</v>
      </c>
      <c r="I128" s="150"/>
      <c r="J128" s="150"/>
      <c r="K128" s="150"/>
      <c r="L128" s="150"/>
      <c r="M128" s="150"/>
      <c r="N128" s="150"/>
      <c r="O128" s="150"/>
      <c r="P128" s="150"/>
      <c r="Q128" s="195"/>
      <c r="R128" s="195"/>
      <c r="S128" s="150"/>
      <c r="T128" s="150"/>
    </row>
    <row r="129" spans="3:22" ht="16.5" customHeight="1" x14ac:dyDescent="0.25">
      <c r="C129" s="114">
        <v>122</v>
      </c>
      <c r="D129" s="84" t="s">
        <v>19</v>
      </c>
      <c r="E129" s="84" t="s">
        <v>319</v>
      </c>
      <c r="F129" s="150"/>
      <c r="G129" s="84" t="s">
        <v>309</v>
      </c>
      <c r="H129" s="151">
        <v>2024</v>
      </c>
      <c r="I129" s="150"/>
      <c r="J129" s="150"/>
      <c r="K129" s="150"/>
      <c r="L129" s="150"/>
      <c r="M129" s="150"/>
      <c r="N129" s="150"/>
      <c r="O129" s="150"/>
      <c r="P129" s="150"/>
      <c r="Q129" s="195"/>
      <c r="R129" s="195"/>
      <c r="S129" s="150"/>
      <c r="T129" s="150"/>
    </row>
    <row r="130" spans="3:22" ht="26.25" customHeight="1" x14ac:dyDescent="0.25">
      <c r="C130" s="114">
        <v>125</v>
      </c>
      <c r="D130" s="189" t="s">
        <v>19</v>
      </c>
      <c r="E130" s="183" t="s">
        <v>320</v>
      </c>
      <c r="F130" s="150"/>
      <c r="G130" s="183" t="s">
        <v>321</v>
      </c>
      <c r="H130" s="168">
        <v>2024</v>
      </c>
      <c r="I130" s="150"/>
      <c r="J130" s="150"/>
      <c r="K130" s="150"/>
      <c r="L130" s="150"/>
      <c r="M130" s="150"/>
      <c r="N130" s="150"/>
      <c r="O130" s="150"/>
      <c r="P130" s="150"/>
      <c r="Q130" s="195"/>
      <c r="R130" s="195"/>
      <c r="S130" s="150"/>
      <c r="T130" s="196">
        <v>45745</v>
      </c>
      <c r="U130" s="197" t="s">
        <v>322</v>
      </c>
      <c r="V130" s="198">
        <v>120</v>
      </c>
    </row>
    <row r="131" spans="3:22" ht="26.25" customHeight="1" x14ac:dyDescent="0.25">
      <c r="C131" s="114">
        <v>126</v>
      </c>
      <c r="D131" s="189" t="s">
        <v>19</v>
      </c>
      <c r="E131" s="183" t="s">
        <v>323</v>
      </c>
      <c r="F131" s="150"/>
      <c r="G131" s="183" t="s">
        <v>321</v>
      </c>
      <c r="H131" s="168">
        <v>2024</v>
      </c>
      <c r="I131" s="150"/>
      <c r="J131" s="150"/>
      <c r="K131" s="150"/>
      <c r="L131" s="150"/>
      <c r="M131" s="150"/>
      <c r="N131" s="150"/>
      <c r="O131" s="150"/>
      <c r="P131" s="150"/>
      <c r="Q131" s="195"/>
      <c r="R131" s="195"/>
      <c r="S131" s="150"/>
      <c r="T131" s="196">
        <v>45745</v>
      </c>
      <c r="U131" s="197" t="s">
        <v>322</v>
      </c>
      <c r="V131" s="198">
        <v>120</v>
      </c>
    </row>
    <row r="132" spans="3:22" ht="31.5" customHeight="1" x14ac:dyDescent="0.25">
      <c r="C132" s="114">
        <v>127</v>
      </c>
      <c r="D132" s="189" t="s">
        <v>19</v>
      </c>
      <c r="E132" s="184" t="s">
        <v>324</v>
      </c>
      <c r="F132" s="150"/>
      <c r="G132" s="199" t="s">
        <v>313</v>
      </c>
      <c r="H132" s="194">
        <v>2024</v>
      </c>
      <c r="I132" s="150"/>
      <c r="J132" s="150"/>
      <c r="K132" s="150"/>
      <c r="L132" s="150"/>
      <c r="M132" s="150"/>
      <c r="N132" s="170"/>
      <c r="O132" s="150"/>
      <c r="P132" s="150"/>
      <c r="Q132" s="195"/>
      <c r="R132" s="195"/>
      <c r="S132" s="150"/>
      <c r="T132" s="196">
        <v>45722</v>
      </c>
      <c r="U132" s="197" t="s">
        <v>322</v>
      </c>
      <c r="V132" s="198">
        <v>120</v>
      </c>
    </row>
    <row r="133" spans="3:22" ht="24" customHeight="1" x14ac:dyDescent="0.25">
      <c r="C133" s="114">
        <v>128</v>
      </c>
      <c r="D133" s="189" t="s">
        <v>19</v>
      </c>
      <c r="E133" s="183" t="s">
        <v>325</v>
      </c>
      <c r="F133" s="150"/>
      <c r="G133" s="199" t="s">
        <v>326</v>
      </c>
      <c r="H133" s="194">
        <v>2024</v>
      </c>
      <c r="I133" s="150" t="s">
        <v>46</v>
      </c>
      <c r="J133" s="150"/>
      <c r="K133" s="150"/>
      <c r="L133" s="150"/>
      <c r="M133" s="150"/>
      <c r="N133" s="200">
        <v>835000</v>
      </c>
      <c r="O133" s="168"/>
      <c r="P133" s="150"/>
      <c r="Q133" s="201">
        <v>45677</v>
      </c>
      <c r="R133" s="202">
        <v>20</v>
      </c>
      <c r="S133" s="203" t="s">
        <v>327</v>
      </c>
      <c r="T133" s="150" t="s">
        <v>57</v>
      </c>
      <c r="U133" s="197" t="s">
        <v>322</v>
      </c>
      <c r="V133" s="198">
        <v>120</v>
      </c>
    </row>
    <row r="134" spans="3:22" ht="24.75" customHeight="1" x14ac:dyDescent="0.25">
      <c r="C134" s="114">
        <v>129</v>
      </c>
      <c r="D134" s="189" t="s">
        <v>19</v>
      </c>
      <c r="E134" s="150"/>
      <c r="F134" s="150"/>
      <c r="G134" s="168" t="s">
        <v>328</v>
      </c>
      <c r="H134" s="194">
        <v>2024</v>
      </c>
      <c r="I134" s="168" t="s">
        <v>46</v>
      </c>
      <c r="J134" s="168" t="s">
        <v>29</v>
      </c>
      <c r="K134" s="168">
        <v>18</v>
      </c>
      <c r="L134" s="168">
        <v>1</v>
      </c>
      <c r="M134" s="168">
        <f>+K134-L134</f>
        <v>17</v>
      </c>
      <c r="N134" s="163">
        <v>302600</v>
      </c>
      <c r="O134" s="168">
        <v>5000000</v>
      </c>
      <c r="P134" s="204">
        <v>4719357.82</v>
      </c>
      <c r="Q134" s="201">
        <v>45667</v>
      </c>
      <c r="R134" s="202">
        <v>10</v>
      </c>
      <c r="S134" s="150" t="s">
        <v>329</v>
      </c>
      <c r="T134" s="150" t="s">
        <v>57</v>
      </c>
      <c r="U134" s="150"/>
      <c r="V134" s="150"/>
    </row>
    <row r="135" spans="3:22" ht="28.5" customHeight="1" x14ac:dyDescent="0.25">
      <c r="C135" s="114">
        <v>130</v>
      </c>
      <c r="D135" s="189" t="s">
        <v>19</v>
      </c>
      <c r="E135" s="150"/>
      <c r="F135" s="150"/>
      <c r="G135" s="168"/>
      <c r="H135" s="194"/>
      <c r="I135" s="150"/>
      <c r="J135" s="150"/>
      <c r="K135" s="150"/>
      <c r="L135" s="150"/>
      <c r="M135" s="150"/>
      <c r="N135" s="205"/>
      <c r="O135" s="150"/>
      <c r="P135" s="150"/>
      <c r="Q135" s="195"/>
      <c r="R135" s="195"/>
      <c r="S135" s="150"/>
      <c r="T135" s="150"/>
      <c r="U135" s="150"/>
      <c r="V135" s="150"/>
    </row>
    <row r="136" spans="3:22" ht="15.75" customHeight="1" x14ac:dyDescent="0.25"/>
    <row r="137" spans="3:22" ht="15.75" customHeight="1" x14ac:dyDescent="0.25"/>
    <row r="138" spans="3:22" ht="15.75" customHeight="1" x14ac:dyDescent="0.25"/>
    <row r="139" spans="3:22" ht="15.75" customHeight="1" x14ac:dyDescent="0.25"/>
  </sheetData>
  <mergeCells count="4">
    <mergeCell ref="C4:Q4"/>
    <mergeCell ref="H96:H98"/>
    <mergeCell ref="I96:I98"/>
    <mergeCell ref="J96:J98"/>
  </mergeCells>
  <conditionalFormatting sqref="S24:S29">
    <cfRule type="timePeriod" dxfId="0" priority="2" timePeriod="lastWeek">
      <formula>AND(TODAY()-ROUNDDOWN(S24,0)&gt;=(WEEKDAY(TODAY())),TODAY()-ROUNDDOWN(S24,0)&lt;(WEEKDAY(TODAY())+7))</formula>
    </cfRule>
  </conditionalFormatting>
  <conditionalFormatting sqref="E114:T114 S115:S1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{3AA4858D-B299-44ED-A053-5F3C3A8E2341}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A4858D-B299-44ED-A053-5F3C3A8E2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E114:T114 S115:S116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SAI-6</dc:creator>
  <cp:lastModifiedBy>SAI-6</cp:lastModifiedBy>
  <dcterms:created xsi:type="dcterms:W3CDTF">2025-01-29T05:47:07Z</dcterms:created>
  <dcterms:modified xsi:type="dcterms:W3CDTF">2025-01-29T05:47:42Z</dcterms:modified>
</cp:coreProperties>
</file>