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b92c255fc56e8351/Documents/CITE/Projects/pm-s04-g04-project/budget/"/>
    </mc:Choice>
  </mc:AlternateContent>
  <xr:revisionPtr revIDLastSave="168" documentId="11_F25DC773A252ABDACC104828B95C64BE5BDE58F6" xr6:coauthVersionLast="46" xr6:coauthVersionMax="46" xr10:uidLastSave="{E4064279-E970-4790-98C3-C5A5B276F485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B15" i="1"/>
  <c r="F15" i="1" s="1"/>
  <c r="B14" i="1"/>
  <c r="F14" i="1" s="1"/>
  <c r="B13" i="1"/>
  <c r="F13" i="1" s="1"/>
  <c r="B12" i="1"/>
  <c r="F12" i="1" s="1"/>
  <c r="F4" i="1"/>
  <c r="F5" i="1"/>
  <c r="F3" i="1"/>
  <c r="B17" i="1" l="1"/>
  <c r="B7" i="1"/>
</calcChain>
</file>

<file path=xl/sharedStrings.xml><?xml version="1.0" encoding="utf-8"?>
<sst xmlns="http://schemas.openxmlformats.org/spreadsheetml/2006/main" count="20" uniqueCount="19">
  <si>
    <t>Budget for Resources</t>
  </si>
  <si>
    <t>Number of Units</t>
  </si>
  <si>
    <t>Systems</t>
  </si>
  <si>
    <t>Servers</t>
  </si>
  <si>
    <t>Software</t>
  </si>
  <si>
    <t>Cost per Unit</t>
  </si>
  <si>
    <t>Budget for Equipment</t>
  </si>
  <si>
    <t>Role</t>
  </si>
  <si>
    <t>Hourly Pay</t>
  </si>
  <si>
    <t>Sub Total</t>
  </si>
  <si>
    <t xml:space="preserve"> Total for Equipment</t>
  </si>
  <si>
    <t xml:space="preserve"> Project Manager</t>
  </si>
  <si>
    <t>Systems  Administrator</t>
  </si>
  <si>
    <t>Software Administator</t>
  </si>
  <si>
    <t>Project Coordinator</t>
  </si>
  <si>
    <t>Hours per Week</t>
  </si>
  <si>
    <t>Equipment</t>
  </si>
  <si>
    <t>Total for Resources</t>
  </si>
  <si>
    <t>Total Budget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</si>
</sst>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4" fontId="2" fillId="0" borderId="0" xfId="1" applyFont="1"/>
    <xf numFmtId="44" fontId="0" fillId="0" borderId="0" xfId="1" applyFont="1"/>
    <xf numFmtId="44" fontId="0" fillId="0" borderId="0" xfId="1" applyFont="1" applyAlignment="1">
      <alignment horizontal="center"/>
    </xf>
    <xf numFmtId="44" fontId="2" fillId="0" borderId="0" xfId="1" applyFont="1" applyAlignment="1">
      <alignment horizontal="center" vertical="center"/>
    </xf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sqref="A1:XFD1"/>
    </sheetView>
  </sheetViews>
  <sheetFormatPr defaultRowHeight="14.5" x14ac:dyDescent="0.35"/>
  <cols>
    <col min="1" max="1" width="25.81640625" customWidth="1"/>
    <col min="5" max="5" width="11.81640625" style="7" bestFit="1" customWidth="1"/>
    <col min="6" max="6" width="11.08984375" style="7" bestFit="1" customWidth="1"/>
  </cols>
  <sheetData>
    <row r="1" spans="1:20" ht="15.5" x14ac:dyDescent="0.35">
      <c r="A1" s="1" t="s">
        <v>6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5" customFormat="1" x14ac:dyDescent="0.35">
      <c r="A2" s="3" t="s">
        <v>16</v>
      </c>
      <c r="B2" s="4" t="s">
        <v>1</v>
      </c>
      <c r="C2" s="4"/>
      <c r="D2" s="4"/>
      <c r="E2" s="9" t="s">
        <v>5</v>
      </c>
      <c r="F2" s="10" t="s">
        <v>9</v>
      </c>
    </row>
    <row r="3" spans="1:20" x14ac:dyDescent="0.35">
      <c r="A3" t="s">
        <v>2</v>
      </c>
      <c r="B3" s="4">
        <v>150</v>
      </c>
      <c r="C3" s="4"/>
      <c r="D3" s="4"/>
      <c r="E3" s="7">
        <v>499</v>
      </c>
      <c r="F3" s="7">
        <f>B3*E3</f>
        <v>74850</v>
      </c>
    </row>
    <row r="4" spans="1:20" x14ac:dyDescent="0.35">
      <c r="A4" t="s">
        <v>3</v>
      </c>
      <c r="B4" s="4">
        <v>30</v>
      </c>
      <c r="C4" s="4"/>
      <c r="D4" s="4"/>
      <c r="E4" s="7">
        <v>1200</v>
      </c>
      <c r="F4" s="7">
        <f t="shared" ref="F4:F5" si="0">B4*E4</f>
        <v>36000</v>
      </c>
    </row>
    <row r="5" spans="1:20" x14ac:dyDescent="0.35">
      <c r="A5" t="s">
        <v>4</v>
      </c>
      <c r="B5" s="4">
        <v>50</v>
      </c>
      <c r="C5" s="4"/>
      <c r="D5" s="4"/>
      <c r="E5" s="7">
        <v>99</v>
      </c>
      <c r="F5" s="7">
        <f t="shared" si="0"/>
        <v>4950</v>
      </c>
    </row>
    <row r="6" spans="1:20" x14ac:dyDescent="0.35">
      <c r="B6" s="4"/>
      <c r="C6" s="4"/>
      <c r="D6" s="4"/>
    </row>
    <row r="7" spans="1:20" x14ac:dyDescent="0.35">
      <c r="A7" s="5" t="s">
        <v>10</v>
      </c>
      <c r="B7" s="8">
        <f>SUM(F3:F5)</f>
        <v>115800</v>
      </c>
      <c r="C7" s="8"/>
      <c r="D7" s="8"/>
      <c r="E7" s="8"/>
      <c r="F7" s="8"/>
    </row>
    <row r="10" spans="1:20" s="5" customFormat="1" ht="15.5" x14ac:dyDescent="0.35">
      <c r="A10" s="1" t="s">
        <v>0</v>
      </c>
      <c r="B10" s="4"/>
      <c r="C10" s="4"/>
      <c r="D10" s="4"/>
      <c r="E10" s="4"/>
      <c r="F10" s="4"/>
      <c r="G10" s="4"/>
      <c r="H10" s="4"/>
    </row>
    <row r="11" spans="1:20" s="5" customFormat="1" x14ac:dyDescent="0.35">
      <c r="A11" s="5" t="s">
        <v>7</v>
      </c>
      <c r="B11" s="4" t="s">
        <v>15</v>
      </c>
      <c r="C11" s="4"/>
      <c r="D11" s="4"/>
      <c r="E11" s="6" t="s">
        <v>8</v>
      </c>
      <c r="F11" s="6" t="s">
        <v>9</v>
      </c>
    </row>
    <row r="12" spans="1:20" x14ac:dyDescent="0.35">
      <c r="A12" t="s">
        <v>11</v>
      </c>
      <c r="B12" s="4">
        <f>8*5</f>
        <v>40</v>
      </c>
      <c r="C12" s="4"/>
      <c r="D12" s="4"/>
      <c r="E12" s="7">
        <v>80</v>
      </c>
      <c r="F12" s="7">
        <f>B12*E12</f>
        <v>3200</v>
      </c>
    </row>
    <row r="13" spans="1:20" x14ac:dyDescent="0.35">
      <c r="A13" t="s">
        <v>14</v>
      </c>
      <c r="B13" s="4">
        <f>15*5</f>
        <v>75</v>
      </c>
      <c r="C13" s="4"/>
      <c r="D13" s="4"/>
      <c r="E13" s="7">
        <v>75</v>
      </c>
      <c r="F13" s="7">
        <f t="shared" ref="F13:F15" si="1">B13*E13</f>
        <v>5625</v>
      </c>
    </row>
    <row r="14" spans="1:20" x14ac:dyDescent="0.35">
      <c r="A14" t="s">
        <v>12</v>
      </c>
      <c r="B14" s="4">
        <f>30*5</f>
        <v>150</v>
      </c>
      <c r="C14" s="4"/>
      <c r="D14" s="4"/>
      <c r="E14" s="7">
        <v>40</v>
      </c>
      <c r="F14" s="7">
        <f t="shared" si="1"/>
        <v>6000</v>
      </c>
    </row>
    <row r="15" spans="1:20" x14ac:dyDescent="0.35">
      <c r="A15" t="s">
        <v>13</v>
      </c>
      <c r="B15" s="4">
        <f>30*5</f>
        <v>150</v>
      </c>
      <c r="C15" s="4"/>
      <c r="D15" s="4"/>
      <c r="E15" s="7">
        <v>45</v>
      </c>
      <c r="F15" s="7">
        <f t="shared" si="1"/>
        <v>6750</v>
      </c>
    </row>
    <row r="17" spans="1:6" x14ac:dyDescent="0.35">
      <c r="A17" s="5" t="s">
        <v>17</v>
      </c>
      <c r="B17" s="8">
        <f>SUM(F12:F15)</f>
        <v>21575</v>
      </c>
      <c r="C17" s="8"/>
      <c r="D17" s="8"/>
      <c r="E17" s="8"/>
      <c r="F17" s="8"/>
    </row>
    <row r="19" spans="1:6" x14ac:dyDescent="0.35">
      <c r="A19" s="5" t="s">
        <v>18</v>
      </c>
      <c r="B19" s="8">
        <f>SUM(B7,B17)</f>
        <v>137375</v>
      </c>
      <c r="C19" s="8"/>
      <c r="D19" s="8"/>
      <c r="E19" s="8"/>
      <c r="F19" s="8"/>
    </row>
  </sheetData>
  <mergeCells count="15">
    <mergeCell ref="B19:F19"/>
    <mergeCell ref="B12:D12"/>
    <mergeCell ref="B13:D13"/>
    <mergeCell ref="B14:D14"/>
    <mergeCell ref="B15:D15"/>
    <mergeCell ref="B17:F17"/>
    <mergeCell ref="B5:D5"/>
    <mergeCell ref="B6:D6"/>
    <mergeCell ref="B7:F7"/>
    <mergeCell ref="A10:H10"/>
    <mergeCell ref="B11:D11"/>
    <mergeCell ref="A1:H1"/>
    <mergeCell ref="B2:D2"/>
    <mergeCell ref="B3:D3"/>
    <mergeCell ref="B4:D4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8EAAD027AD2438921658AEAA4D94D" ma:contentTypeVersion="2" ma:contentTypeDescription="Create a new document." ma:contentTypeScope="" ma:versionID="913b181d90f3e37837a166d2920f8a4b">
  <xsd:schema xmlns:xsd="http://www.w3.org/2001/XMLSchema" xmlns:xs="http://www.w3.org/2001/XMLSchema" xmlns:p="http://schemas.microsoft.com/office/2006/metadata/properties" xmlns:ns2="b96ae70f-2898-427b-8338-a4af5c833311" targetNamespace="http://schemas.microsoft.com/office/2006/metadata/properties" ma:root="true" ma:fieldsID="2960af4209ceb4cd24dc8db11711d6ad" ns2:_="">
    <xsd:import namespace="b96ae70f-2898-427b-8338-a4af5c8333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ae70f-2898-427b-8338-a4af5c8333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839E34-7FDB-44BE-81C9-CED8BB93C16A}"/>
</file>

<file path=customXml/itemProps2.xml><?xml version="1.0" encoding="utf-8"?>
<ds:datastoreItem xmlns:ds="http://schemas.openxmlformats.org/officeDocument/2006/customXml" ds:itemID="{53494AB6-9932-4DB1-B6B2-9341235F4E86}"/>
</file>

<file path=customXml/itemProps3.xml><?xml version="1.0" encoding="utf-8"?>
<ds:datastoreItem xmlns:ds="http://schemas.openxmlformats.org/officeDocument/2006/customXml" ds:itemID="{B41E72BA-B270-48C4-9024-4A64A84B7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Gonegari,Pramod Reddy</dc:creator>
  <cp:lastModifiedBy>Gonegari,Pramod Reddy</cp:lastModifiedBy>
  <dcterms:created xsi:type="dcterms:W3CDTF">2015-06-05T18:17:20Z</dcterms:created>
  <dcterms:modified xsi:type="dcterms:W3CDTF">2021-05-26T22:13:58Z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0x01010006F8EAAD027AD2438921658AEAA4D94D</vt:lpwstr>
  </property>
</Properties>
</file>